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 (2)" sheetId="3" r:id="rId1"/>
  </sheets>
  <definedNames>
    <definedName name="_xlnm._FilterDatabase" localSheetId="0" hidden="1">'Sheet1 (2)'!$B$2:$H$31</definedName>
    <definedName name="_xlnm.Print_Titles" localSheetId="0">'Sheet1 (2)'!$2:$2</definedName>
  </definedNames>
  <calcPr calcId="144525"/>
</workbook>
</file>

<file path=xl/sharedStrings.xml><?xml version="1.0" encoding="utf-8"?>
<sst xmlns="http://schemas.openxmlformats.org/spreadsheetml/2006/main" count="88" uniqueCount="83">
  <si>
    <r>
      <rPr>
        <b/>
        <sz val="12"/>
        <rFont val="Arial"/>
        <charset val="134"/>
      </rPr>
      <t>2023</t>
    </r>
    <r>
      <rPr>
        <b/>
        <sz val="12"/>
        <rFont val="宋体"/>
        <charset val="134"/>
      </rPr>
      <t>年如皋市国有企业公开招聘（第一批）拟聘用人员名单</t>
    </r>
  </si>
  <si>
    <t>序号</t>
  </si>
  <si>
    <t>岗位代码</t>
  </si>
  <si>
    <t>身份证号码</t>
  </si>
  <si>
    <t>姓名</t>
  </si>
  <si>
    <t>面试一成绩</t>
  </si>
  <si>
    <t>面试二成绩</t>
  </si>
  <si>
    <t>总成绩</t>
  </si>
  <si>
    <t>岗位排名</t>
  </si>
  <si>
    <t>04_项目技术负责人</t>
  </si>
  <si>
    <t>320682********4990</t>
  </si>
  <si>
    <t>何阳</t>
  </si>
  <si>
    <t>05_造价主管（土建专业）</t>
  </si>
  <si>
    <t>320682********2307</t>
  </si>
  <si>
    <t>陈慧</t>
  </si>
  <si>
    <t>06_项目经理（机电专业）</t>
  </si>
  <si>
    <t>320105********1815</t>
  </si>
  <si>
    <t>张小贞</t>
  </si>
  <si>
    <t>07_项目经理（房建专业）</t>
  </si>
  <si>
    <t>320682********433X</t>
  </si>
  <si>
    <t>王小东</t>
  </si>
  <si>
    <t>08_项目经理（房地产）</t>
  </si>
  <si>
    <t>321023********6813</t>
  </si>
  <si>
    <t>贺金银</t>
  </si>
  <si>
    <t>320623********7337</t>
  </si>
  <si>
    <t>吴伟伟</t>
  </si>
  <si>
    <t>320682********0031</t>
  </si>
  <si>
    <t>刘骐毓</t>
  </si>
  <si>
    <t>09_投资总监</t>
  </si>
  <si>
    <t>320682********7798</t>
  </si>
  <si>
    <t>纪欣欣</t>
  </si>
  <si>
    <t>12_副部长</t>
  </si>
  <si>
    <t>230506********0917</t>
  </si>
  <si>
    <t>14_结构设计</t>
  </si>
  <si>
    <t>320623********061X</t>
  </si>
  <si>
    <t>15_安全主管</t>
  </si>
  <si>
    <t>320682********6776</t>
  </si>
  <si>
    <t>16_项目标段工程师</t>
  </si>
  <si>
    <t>320623********2376</t>
  </si>
  <si>
    <t>18_造价主管</t>
  </si>
  <si>
    <t>320623********3182</t>
  </si>
  <si>
    <t>19_安装工程师</t>
  </si>
  <si>
    <t>320682********7805</t>
  </si>
  <si>
    <t>20_总经理</t>
  </si>
  <si>
    <t>320682********6274</t>
  </si>
  <si>
    <t>22_项目招采</t>
  </si>
  <si>
    <t>320682********7646</t>
  </si>
  <si>
    <t>23_招标采购中心成本管理岗</t>
  </si>
  <si>
    <t>410821********1029</t>
  </si>
  <si>
    <t>祁利娟</t>
  </si>
  <si>
    <t>24_投资发展部部长</t>
  </si>
  <si>
    <t>320924********8675</t>
  </si>
  <si>
    <t>尹永</t>
  </si>
  <si>
    <t>25_副总经理（经营）皋开建工</t>
  </si>
  <si>
    <t>320682********263X</t>
  </si>
  <si>
    <t>金杰</t>
  </si>
  <si>
    <t>26_项目经理岗（土建工程）皋开建工</t>
  </si>
  <si>
    <t>320682********8274</t>
  </si>
  <si>
    <t>刘宝华</t>
  </si>
  <si>
    <t>320623********7655</t>
  </si>
  <si>
    <t>郭智文</t>
  </si>
  <si>
    <t>27_项目经理岗（市政工程）皋开建工</t>
  </si>
  <si>
    <t>320623********7811</t>
  </si>
  <si>
    <t>吴俊</t>
  </si>
  <si>
    <t>320683********4313</t>
  </si>
  <si>
    <t>王志强</t>
  </si>
  <si>
    <t>28_项目技术负责人（建筑工程）皋开建工</t>
  </si>
  <si>
    <t>320682********9114</t>
  </si>
  <si>
    <t>周旭东</t>
  </si>
  <si>
    <t>320621********513X</t>
  </si>
  <si>
    <t>王冬甲</t>
  </si>
  <si>
    <t>29_副总经理（经开园区公司）</t>
  </si>
  <si>
    <t>320682********8952</t>
  </si>
  <si>
    <t>张磊</t>
  </si>
  <si>
    <t>32_副总经理（新能源公司）</t>
  </si>
  <si>
    <t>410726********4253</t>
  </si>
  <si>
    <t>袁保森</t>
  </si>
  <si>
    <t>34_运营经理（新能源公司）</t>
  </si>
  <si>
    <t>320682********9283</t>
  </si>
  <si>
    <t>吴仕云</t>
  </si>
  <si>
    <t>35_总经理（康养集团）</t>
  </si>
  <si>
    <t>320322********7633</t>
  </si>
  <si>
    <t>独行超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</si>
</sst>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0"/>
      <name val="Arial"/>
      <charset val="134"/>
    </font>
    <font>
      <sz val="12"/>
      <name val="黑体"/>
      <charset val="134"/>
    </font>
    <font>
      <sz val="10"/>
      <name val="Times New Roman"/>
      <charset val="134"/>
    </font>
    <font>
      <b/>
      <sz val="12"/>
      <name val="Arial"/>
      <charset val="134"/>
    </font>
    <font>
      <sz val="10"/>
      <name val="微软雅黑"/>
      <charset val="134"/>
    </font>
    <font>
      <sz val="11"/>
      <color theme="1"/>
      <name val="微软雅黑"/>
      <charset val="134"/>
    </font>
    <font>
      <sz val="10"/>
      <name val="微软雅黑"/>
      <charset val="0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8" borderId="9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23" fillId="19" borderId="3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tabSelected="1" zoomScale="85" zoomScaleNormal="85" topLeftCell="A4" workbookViewId="0">
      <selection activeCell="K17" sqref="K17"/>
    </sheetView>
  </sheetViews>
  <sheetFormatPr defaultColWidth="9.14285714285714" defaultRowHeight="12.75" outlineLevelCol="7"/>
  <cols>
    <col min="1" max="1" width="8.71428571428571" style="3" customWidth="1"/>
    <col min="2" max="2" width="36.2857142857143" style="3" customWidth="1"/>
    <col min="3" max="3" width="24.5714285714286" style="3" customWidth="1"/>
    <col min="4" max="4" width="12.5714285714286" style="3" customWidth="1"/>
    <col min="5" max="5" width="19.4285714285714" style="3" customWidth="1"/>
    <col min="6" max="6" width="16.5714285714286" style="3" customWidth="1"/>
    <col min="7" max="7" width="13.5714285714286" style="3" customWidth="1"/>
    <col min="8" max="8" width="14.4285714285714" style="3" customWidth="1"/>
    <col min="9" max="16384" width="9.14285714285714" style="3"/>
  </cols>
  <sheetData>
    <row r="1" ht="46.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46.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35" customHeight="1" spans="1:8">
      <c r="A3" s="6">
        <v>1</v>
      </c>
      <c r="B3" s="7" t="s">
        <v>9</v>
      </c>
      <c r="C3" s="7" t="s">
        <v>10</v>
      </c>
      <c r="D3" s="8" t="s">
        <v>11</v>
      </c>
      <c r="E3" s="8">
        <v>76</v>
      </c>
      <c r="F3" s="8">
        <v>80.4</v>
      </c>
      <c r="G3" s="9">
        <v>78.2</v>
      </c>
      <c r="H3" s="8">
        <v>1</v>
      </c>
    </row>
    <row r="4" s="2" customFormat="1" ht="35" customHeight="1" spans="1:8">
      <c r="A4" s="6">
        <v>2</v>
      </c>
      <c r="B4" s="7" t="s">
        <v>12</v>
      </c>
      <c r="C4" s="7" t="s">
        <v>13</v>
      </c>
      <c r="D4" s="8" t="s">
        <v>14</v>
      </c>
      <c r="E4" s="8">
        <v>76.98</v>
      </c>
      <c r="F4" s="8">
        <v>79</v>
      </c>
      <c r="G4" s="9">
        <v>77.99</v>
      </c>
      <c r="H4" s="8">
        <v>1</v>
      </c>
    </row>
    <row r="5" s="2" customFormat="1" ht="35" customHeight="1" spans="1:8">
      <c r="A5" s="6">
        <v>3</v>
      </c>
      <c r="B5" s="7" t="s">
        <v>15</v>
      </c>
      <c r="C5" s="7" t="s">
        <v>16</v>
      </c>
      <c r="D5" s="8" t="s">
        <v>17</v>
      </c>
      <c r="E5" s="8">
        <v>80.2</v>
      </c>
      <c r="F5" s="8">
        <v>81.2</v>
      </c>
      <c r="G5" s="9">
        <v>80.7</v>
      </c>
      <c r="H5" s="8">
        <v>1</v>
      </c>
    </row>
    <row r="6" s="2" customFormat="1" ht="35" customHeight="1" spans="1:8">
      <c r="A6" s="6">
        <v>4</v>
      </c>
      <c r="B6" s="7" t="s">
        <v>18</v>
      </c>
      <c r="C6" s="7" t="s">
        <v>19</v>
      </c>
      <c r="D6" s="8" t="s">
        <v>20</v>
      </c>
      <c r="E6" s="8">
        <v>76.3</v>
      </c>
      <c r="F6" s="8">
        <v>81.2</v>
      </c>
      <c r="G6" s="9">
        <v>78.75</v>
      </c>
      <c r="H6" s="8">
        <v>1</v>
      </c>
    </row>
    <row r="7" s="2" customFormat="1" ht="35" customHeight="1" spans="1:8">
      <c r="A7" s="6">
        <v>5</v>
      </c>
      <c r="B7" s="7" t="s">
        <v>21</v>
      </c>
      <c r="C7" s="7" t="s">
        <v>22</v>
      </c>
      <c r="D7" s="8" t="s">
        <v>23</v>
      </c>
      <c r="E7" s="9">
        <v>76.8</v>
      </c>
      <c r="F7" s="9">
        <v>79.2</v>
      </c>
      <c r="G7" s="9">
        <v>78</v>
      </c>
      <c r="H7" s="8">
        <v>1</v>
      </c>
    </row>
    <row r="8" s="2" customFormat="1" ht="35" customHeight="1" spans="1:8">
      <c r="A8" s="6">
        <v>6</v>
      </c>
      <c r="B8" s="7" t="s">
        <v>21</v>
      </c>
      <c r="C8" s="10" t="s">
        <v>24</v>
      </c>
      <c r="D8" s="8" t="s">
        <v>25</v>
      </c>
      <c r="E8" s="9">
        <v>76.4</v>
      </c>
      <c r="F8" s="9">
        <v>79.2</v>
      </c>
      <c r="G8" s="9">
        <v>77.8</v>
      </c>
      <c r="H8" s="8">
        <v>2</v>
      </c>
    </row>
    <row r="9" s="2" customFormat="1" ht="35" customHeight="1" spans="1:8">
      <c r="A9" s="6">
        <v>7</v>
      </c>
      <c r="B9" s="7" t="s">
        <v>21</v>
      </c>
      <c r="C9" s="10" t="s">
        <v>26</v>
      </c>
      <c r="D9" s="8" t="s">
        <v>27</v>
      </c>
      <c r="E9" s="9">
        <v>74.8</v>
      </c>
      <c r="F9" s="9">
        <v>78.8</v>
      </c>
      <c r="G9" s="9">
        <v>76.8</v>
      </c>
      <c r="H9" s="8">
        <v>3</v>
      </c>
    </row>
    <row r="10" s="2" customFormat="1" ht="35" customHeight="1" spans="1:8">
      <c r="A10" s="6">
        <v>8</v>
      </c>
      <c r="B10" s="7" t="s">
        <v>28</v>
      </c>
      <c r="C10" s="7" t="s">
        <v>29</v>
      </c>
      <c r="D10" s="8" t="s">
        <v>30</v>
      </c>
      <c r="E10" s="9">
        <v>74</v>
      </c>
      <c r="F10" s="9">
        <v>80.4</v>
      </c>
      <c r="G10" s="9">
        <v>77.2</v>
      </c>
      <c r="H10" s="8">
        <v>1</v>
      </c>
    </row>
    <row r="11" ht="35" customHeight="1" spans="1:8">
      <c r="A11" s="6">
        <v>9</v>
      </c>
      <c r="B11" s="7" t="s">
        <v>31</v>
      </c>
      <c r="C11" s="7" t="s">
        <v>32</v>
      </c>
      <c r="D11" s="8" t="str">
        <f>"丛金龙"</f>
        <v>丛金龙</v>
      </c>
      <c r="E11" s="8">
        <v>73.4</v>
      </c>
      <c r="F11" s="8">
        <v>74.6</v>
      </c>
      <c r="G11" s="8">
        <f t="shared" ref="G11:G18" si="0">E11*0.5+F11*0.5</f>
        <v>74</v>
      </c>
      <c r="H11" s="6">
        <v>1</v>
      </c>
    </row>
    <row r="12" ht="35" customHeight="1" spans="1:8">
      <c r="A12" s="6">
        <v>10</v>
      </c>
      <c r="B12" s="7" t="s">
        <v>33</v>
      </c>
      <c r="C12" s="7" t="s">
        <v>34</v>
      </c>
      <c r="D12" s="8" t="str">
        <f>"李朋"</f>
        <v>李朋</v>
      </c>
      <c r="E12" s="8">
        <v>69.2</v>
      </c>
      <c r="F12" s="8">
        <v>77.4</v>
      </c>
      <c r="G12" s="8">
        <f t="shared" si="0"/>
        <v>73.3</v>
      </c>
      <c r="H12" s="6">
        <v>1</v>
      </c>
    </row>
    <row r="13" ht="35" customHeight="1" spans="1:8">
      <c r="A13" s="6">
        <v>11</v>
      </c>
      <c r="B13" s="7" t="s">
        <v>35</v>
      </c>
      <c r="C13" s="7" t="s">
        <v>36</v>
      </c>
      <c r="D13" s="8" t="str">
        <f>"谢海华"</f>
        <v>谢海华</v>
      </c>
      <c r="E13" s="8">
        <v>74.4</v>
      </c>
      <c r="F13" s="8">
        <v>77.4</v>
      </c>
      <c r="G13" s="8">
        <f t="shared" si="0"/>
        <v>75.9</v>
      </c>
      <c r="H13" s="6">
        <v>1</v>
      </c>
    </row>
    <row r="14" ht="35" customHeight="1" spans="1:8">
      <c r="A14" s="6">
        <v>12</v>
      </c>
      <c r="B14" s="7" t="s">
        <v>37</v>
      </c>
      <c r="C14" s="7" t="s">
        <v>38</v>
      </c>
      <c r="D14" s="8" t="str">
        <f>"曹迪晶"</f>
        <v>曹迪晶</v>
      </c>
      <c r="E14" s="8">
        <v>73</v>
      </c>
      <c r="F14" s="8">
        <v>78.2</v>
      </c>
      <c r="G14" s="8">
        <f t="shared" si="0"/>
        <v>75.6</v>
      </c>
      <c r="H14" s="6">
        <v>1</v>
      </c>
    </row>
    <row r="15" ht="35" customHeight="1" spans="1:8">
      <c r="A15" s="6">
        <v>13</v>
      </c>
      <c r="B15" s="7" t="s">
        <v>39</v>
      </c>
      <c r="C15" s="7" t="s">
        <v>40</v>
      </c>
      <c r="D15" s="8" t="str">
        <f>"王培培"</f>
        <v>王培培</v>
      </c>
      <c r="E15" s="8">
        <v>74.4</v>
      </c>
      <c r="F15" s="8">
        <v>78.4</v>
      </c>
      <c r="G15" s="8">
        <f t="shared" si="0"/>
        <v>76.4</v>
      </c>
      <c r="H15" s="6">
        <v>1</v>
      </c>
    </row>
    <row r="16" ht="35" customHeight="1" spans="1:8">
      <c r="A16" s="6">
        <v>14</v>
      </c>
      <c r="B16" s="7" t="s">
        <v>41</v>
      </c>
      <c r="C16" s="7" t="s">
        <v>42</v>
      </c>
      <c r="D16" s="8" t="str">
        <f>"李培培"</f>
        <v>李培培</v>
      </c>
      <c r="E16" s="8">
        <v>75.2</v>
      </c>
      <c r="F16" s="8">
        <v>81</v>
      </c>
      <c r="G16" s="8">
        <f t="shared" si="0"/>
        <v>78.1</v>
      </c>
      <c r="H16" s="6">
        <v>1</v>
      </c>
    </row>
    <row r="17" ht="35" customHeight="1" spans="1:8">
      <c r="A17" s="6">
        <v>15</v>
      </c>
      <c r="B17" s="7" t="s">
        <v>43</v>
      </c>
      <c r="C17" s="7" t="s">
        <v>44</v>
      </c>
      <c r="D17" s="8" t="str">
        <f>"卢忠亚"</f>
        <v>卢忠亚</v>
      </c>
      <c r="E17" s="8">
        <v>71</v>
      </c>
      <c r="F17" s="8">
        <v>78</v>
      </c>
      <c r="G17" s="8">
        <f t="shared" si="0"/>
        <v>74.5</v>
      </c>
      <c r="H17" s="6">
        <v>1</v>
      </c>
    </row>
    <row r="18" ht="35" customHeight="1" spans="1:8">
      <c r="A18" s="6">
        <v>16</v>
      </c>
      <c r="B18" s="7" t="s">
        <v>45</v>
      </c>
      <c r="C18" s="7" t="s">
        <v>46</v>
      </c>
      <c r="D18" s="8" t="str">
        <f>"冒雅娟"</f>
        <v>冒雅娟</v>
      </c>
      <c r="E18" s="8">
        <v>80.6</v>
      </c>
      <c r="F18" s="8">
        <v>77.8</v>
      </c>
      <c r="G18" s="8">
        <f t="shared" si="0"/>
        <v>79.2</v>
      </c>
      <c r="H18" s="6">
        <v>1</v>
      </c>
    </row>
    <row r="19" ht="35" customHeight="1" spans="1:8">
      <c r="A19" s="6">
        <v>17</v>
      </c>
      <c r="B19" s="7" t="s">
        <v>47</v>
      </c>
      <c r="C19" s="7" t="s">
        <v>48</v>
      </c>
      <c r="D19" s="8" t="s">
        <v>49</v>
      </c>
      <c r="E19" s="8">
        <v>71.5</v>
      </c>
      <c r="F19" s="8">
        <v>80</v>
      </c>
      <c r="G19" s="9">
        <v>75.75</v>
      </c>
      <c r="H19" s="8">
        <v>1</v>
      </c>
    </row>
    <row r="20" ht="35" customHeight="1" spans="1:8">
      <c r="A20" s="6">
        <v>18</v>
      </c>
      <c r="B20" s="7" t="s">
        <v>50</v>
      </c>
      <c r="C20" s="7" t="s">
        <v>51</v>
      </c>
      <c r="D20" s="8" t="s">
        <v>52</v>
      </c>
      <c r="E20" s="8">
        <v>81.2</v>
      </c>
      <c r="F20" s="8">
        <v>77.2</v>
      </c>
      <c r="G20" s="9">
        <v>79.2</v>
      </c>
      <c r="H20" s="8">
        <v>1</v>
      </c>
    </row>
    <row r="21" ht="35" customHeight="1" spans="1:8">
      <c r="A21" s="6">
        <v>19</v>
      </c>
      <c r="B21" s="7" t="s">
        <v>53</v>
      </c>
      <c r="C21" s="7" t="s">
        <v>54</v>
      </c>
      <c r="D21" s="8" t="s">
        <v>55</v>
      </c>
      <c r="E21" s="8">
        <v>72.5</v>
      </c>
      <c r="F21" s="8">
        <v>74</v>
      </c>
      <c r="G21" s="9">
        <v>73.25</v>
      </c>
      <c r="H21" s="8">
        <v>1</v>
      </c>
    </row>
    <row r="22" ht="35" customHeight="1" spans="1:8">
      <c r="A22" s="6">
        <v>20</v>
      </c>
      <c r="B22" s="7" t="s">
        <v>56</v>
      </c>
      <c r="C22" s="7" t="s">
        <v>57</v>
      </c>
      <c r="D22" s="8" t="s">
        <v>58</v>
      </c>
      <c r="E22" s="8">
        <v>70.6</v>
      </c>
      <c r="F22" s="8">
        <v>77.8</v>
      </c>
      <c r="G22" s="9">
        <v>74.2</v>
      </c>
      <c r="H22" s="8">
        <v>1</v>
      </c>
    </row>
    <row r="23" ht="35" customHeight="1" spans="1:8">
      <c r="A23" s="6">
        <v>21</v>
      </c>
      <c r="B23" s="7" t="s">
        <v>56</v>
      </c>
      <c r="C23" s="7" t="s">
        <v>59</v>
      </c>
      <c r="D23" s="8" t="s">
        <v>60</v>
      </c>
      <c r="E23" s="9">
        <v>72.3</v>
      </c>
      <c r="F23" s="9">
        <v>75</v>
      </c>
      <c r="G23" s="9">
        <v>73.65</v>
      </c>
      <c r="H23" s="8">
        <v>2</v>
      </c>
    </row>
    <row r="24" ht="35" customHeight="1" spans="1:8">
      <c r="A24" s="6">
        <v>22</v>
      </c>
      <c r="B24" s="7" t="s">
        <v>61</v>
      </c>
      <c r="C24" s="7" t="s">
        <v>62</v>
      </c>
      <c r="D24" s="8" t="s">
        <v>63</v>
      </c>
      <c r="E24" s="9">
        <v>72.5</v>
      </c>
      <c r="F24" s="9">
        <v>76</v>
      </c>
      <c r="G24" s="9">
        <v>74.25</v>
      </c>
      <c r="H24" s="8">
        <v>1</v>
      </c>
    </row>
    <row r="25" ht="35" customHeight="1" spans="1:8">
      <c r="A25" s="6">
        <v>23</v>
      </c>
      <c r="B25" s="7" t="s">
        <v>61</v>
      </c>
      <c r="C25" s="7" t="s">
        <v>64</v>
      </c>
      <c r="D25" s="8" t="s">
        <v>65</v>
      </c>
      <c r="E25" s="9">
        <v>72.6</v>
      </c>
      <c r="F25" s="9">
        <v>75.4</v>
      </c>
      <c r="G25" s="9">
        <v>74</v>
      </c>
      <c r="H25" s="8">
        <v>2</v>
      </c>
    </row>
    <row r="26" ht="35" customHeight="1" spans="1:8">
      <c r="A26" s="6">
        <v>24</v>
      </c>
      <c r="B26" s="7" t="s">
        <v>66</v>
      </c>
      <c r="C26" s="7" t="s">
        <v>67</v>
      </c>
      <c r="D26" s="8" t="s">
        <v>68</v>
      </c>
      <c r="E26" s="9">
        <v>73.6</v>
      </c>
      <c r="F26" s="9">
        <v>77</v>
      </c>
      <c r="G26" s="9">
        <v>75.3</v>
      </c>
      <c r="H26" s="8">
        <v>1</v>
      </c>
    </row>
    <row r="27" ht="35" customHeight="1" spans="1:8">
      <c r="A27" s="6">
        <v>25</v>
      </c>
      <c r="B27" s="7" t="s">
        <v>66</v>
      </c>
      <c r="C27" s="7" t="s">
        <v>69</v>
      </c>
      <c r="D27" s="8" t="s">
        <v>70</v>
      </c>
      <c r="E27" s="8">
        <v>72.8</v>
      </c>
      <c r="F27" s="8">
        <v>75</v>
      </c>
      <c r="G27" s="8">
        <v>73.9</v>
      </c>
      <c r="H27" s="6">
        <v>2</v>
      </c>
    </row>
    <row r="28" ht="35" customHeight="1" spans="1:8">
      <c r="A28" s="6">
        <v>26</v>
      </c>
      <c r="B28" s="7" t="s">
        <v>71</v>
      </c>
      <c r="C28" s="7" t="s">
        <v>72</v>
      </c>
      <c r="D28" s="8" t="s">
        <v>73</v>
      </c>
      <c r="E28" s="8">
        <v>78.6</v>
      </c>
      <c r="F28" s="8">
        <v>82.2</v>
      </c>
      <c r="G28" s="8">
        <v>80.4</v>
      </c>
      <c r="H28" s="6">
        <v>1</v>
      </c>
    </row>
    <row r="29" ht="35" customHeight="1" spans="1:8">
      <c r="A29" s="6">
        <v>27</v>
      </c>
      <c r="B29" s="7" t="s">
        <v>74</v>
      </c>
      <c r="C29" s="7" t="s">
        <v>75</v>
      </c>
      <c r="D29" s="8" t="s">
        <v>76</v>
      </c>
      <c r="E29" s="8">
        <v>75.8</v>
      </c>
      <c r="F29" s="8">
        <v>82.2</v>
      </c>
      <c r="G29" s="8">
        <v>79</v>
      </c>
      <c r="H29" s="6">
        <v>1</v>
      </c>
    </row>
    <row r="30" ht="35" customHeight="1" spans="1:8">
      <c r="A30" s="6">
        <v>28</v>
      </c>
      <c r="B30" s="7" t="s">
        <v>77</v>
      </c>
      <c r="C30" s="7" t="s">
        <v>78</v>
      </c>
      <c r="D30" s="8" t="s">
        <v>79</v>
      </c>
      <c r="E30" s="8">
        <v>75.8</v>
      </c>
      <c r="F30" s="8">
        <v>80.6</v>
      </c>
      <c r="G30" s="8">
        <v>78.2</v>
      </c>
      <c r="H30" s="6">
        <v>1</v>
      </c>
    </row>
    <row r="31" ht="35" customHeight="1" spans="1:8">
      <c r="A31" s="6">
        <v>29</v>
      </c>
      <c r="B31" s="7" t="s">
        <v>80</v>
      </c>
      <c r="C31" s="7" t="s">
        <v>81</v>
      </c>
      <c r="D31" s="8" t="s">
        <v>82</v>
      </c>
      <c r="E31" s="8">
        <v>76.4</v>
      </c>
      <c r="F31" s="8">
        <v>83.4</v>
      </c>
      <c r="G31" s="8">
        <v>79.9</v>
      </c>
      <c r="H31" s="6">
        <v>1</v>
      </c>
    </row>
  </sheetData>
  <autoFilter ref="B2:H31">
    <sortState ref="B2:H31">
      <sortCondition ref="B2"/>
    </sortState>
    <extLst/>
  </autoFilter>
  <mergeCells count="1">
    <mergeCell ref="A1:H1"/>
  </mergeCells>
  <pageMargins left="0.748031496062992" right="0.748031496062992" top="0.78740157480315" bottom="0.393700787401575" header="0.511811023622047" footer="0.511811023622047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迷糊</cp:lastModifiedBy>
  <dcterms:created xsi:type="dcterms:W3CDTF">2023-09-29T02:38:00Z</dcterms:created>
  <cp:lastPrinted>2023-10-16T06:49:00Z</cp:lastPrinted>
  <dcterms:modified xsi:type="dcterms:W3CDTF">2023-12-08T02:54:00Z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76792BACCFCB4F5098462C564866BB13</vt:lpwstr>
  </property>
  <property fmtid="{D5CDD505-2E9C-101B-9397-08002B2CF9AE}" pid="3" name="KSOProductBuildVer">
    <vt:lpwstr>2052-11.8.2.11019</vt:lpwstr>
  </property>
</Properties>
</file>