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95" firstSheet="2" activeTab="3"/>
  </bookViews>
  <sheets>
    <sheet name="原始表" sheetId="1" r:id="rId1"/>
    <sheet name="7.5代" sheetId="2" r:id="rId2"/>
    <sheet name="Sheet1" sheetId="3" r:id="rId3"/>
    <sheet name="Sheet3" sheetId="4" r:id="rId4"/>
  </sheets>
  <definedNames>
    <definedName name="_xlnm._FilterDatabase" localSheetId="1" hidden="1">'7.5代'!$A$4:$AB$4</definedName>
    <definedName name="_xlnm._FilterDatabase" localSheetId="3" hidden="1">'Sheet3'!$A$3:$G$166</definedName>
    <definedName name="_xlnm._FilterDatabase" localSheetId="0" hidden="1">'原始表'!$A$4:$AN$116</definedName>
    <definedName name="_xlnm.Print_Titles" localSheetId="1">'7.5代'!$1:$4</definedName>
    <definedName name="_xlnm.Print_Titles" localSheetId="3">'Sheet3'!$1:$3</definedName>
  </definedNames>
  <calcPr fullCalcOnLoad="1"/>
</workbook>
</file>

<file path=xl/sharedStrings.xml><?xml version="1.0" encoding="utf-8"?>
<sst xmlns="http://schemas.openxmlformats.org/spreadsheetml/2006/main" count="586" uniqueCount="299">
  <si>
    <t>序号</t>
  </si>
  <si>
    <t>初中教师需求（人）</t>
  </si>
  <si>
    <t>芭蕉镇新农中心校</t>
  </si>
  <si>
    <t>天宝乡中心校</t>
  </si>
  <si>
    <t>普光中学</t>
  </si>
  <si>
    <t>普光镇中心校</t>
  </si>
  <si>
    <t>宏文学校</t>
  </si>
  <si>
    <t>清溪镇中心小学</t>
  </si>
  <si>
    <t>清溪镇清坪中心校</t>
  </si>
  <si>
    <t>老君乡中心校</t>
  </si>
  <si>
    <t>宣汉县三河学校</t>
  </si>
  <si>
    <t xml:space="preserve">黄石乡中心校             </t>
  </si>
  <si>
    <t>柳池乡中心校</t>
  </si>
  <si>
    <t>宣汉县圣灯中学</t>
  </si>
  <si>
    <t>南坝镇第一中心小学</t>
  </si>
  <si>
    <t>南坝镇第二中心小学</t>
  </si>
  <si>
    <t>南坝镇昆池中心校</t>
  </si>
  <si>
    <t>南坝镇双柏中心校</t>
  </si>
  <si>
    <t>下八初级中学</t>
  </si>
  <si>
    <t>下八乡中心校</t>
  </si>
  <si>
    <t>在编教职工中3人被借调，1人脱产学习</t>
  </si>
  <si>
    <t>下八乡黄龙中心校</t>
  </si>
  <si>
    <t>村小需要男教师，中心校差音乐、体育专职教师。</t>
  </si>
  <si>
    <t>上峡学校</t>
  </si>
  <si>
    <t>凉风乡中心校</t>
  </si>
  <si>
    <t>茶河学校</t>
  </si>
  <si>
    <t>茶河乡龙观中心校</t>
  </si>
  <si>
    <t>茶河乡平楼中心校</t>
  </si>
  <si>
    <t>相初中英语理化老师紧缺</t>
  </si>
  <si>
    <t>天台乡中心校</t>
  </si>
  <si>
    <t>五宝镇学校</t>
  </si>
  <si>
    <t>峰城中学</t>
  </si>
  <si>
    <t>峰城镇中心校</t>
  </si>
  <si>
    <t>桃花初级中学</t>
  </si>
  <si>
    <t>桃花乡中心校</t>
  </si>
  <si>
    <t>观山乡中心校</t>
  </si>
  <si>
    <t>凤林中心校</t>
  </si>
  <si>
    <t>南坪乡中心校</t>
  </si>
  <si>
    <t>樊哙中学</t>
  </si>
  <si>
    <t>樊哙镇小学</t>
  </si>
  <si>
    <t>樊哙镇成虎中心校</t>
  </si>
  <si>
    <t>精神病1人、癌症1人</t>
  </si>
  <si>
    <t>华景初级中学</t>
  </si>
  <si>
    <t>华景镇小学</t>
  </si>
  <si>
    <t>华景镇月溪中心校</t>
  </si>
  <si>
    <t>白马初级中学</t>
  </si>
  <si>
    <t>白马乡中心校</t>
  </si>
  <si>
    <t>三墩初级中学</t>
  </si>
  <si>
    <t>土黄镇小学</t>
  </si>
  <si>
    <t>土黄镇三胜中心校</t>
  </si>
  <si>
    <t xml:space="preserve"> 龙泉学校</t>
  </si>
  <si>
    <t xml:space="preserve"> 渡口乡中心校</t>
  </si>
  <si>
    <t xml:space="preserve"> 漆碑乡中心校</t>
  </si>
  <si>
    <t xml:space="preserve"> 漆树乡中心校</t>
  </si>
  <si>
    <t>2011年中小学教师需求情况统计表</t>
  </si>
  <si>
    <t>单位名称</t>
  </si>
  <si>
    <t>小学教师需求（人）</t>
  </si>
  <si>
    <t>学校富裕教师学科、人数</t>
  </si>
  <si>
    <t>备注</t>
  </si>
  <si>
    <t>宣汉中学</t>
  </si>
  <si>
    <t>其中，数学已借调5人（程云、李华、邓光平、杨  芸、陈洪兵）</t>
  </si>
  <si>
    <t>宣汉职业中专学校</t>
  </si>
  <si>
    <t>宣汉县毛坝职业技术学校</t>
  </si>
  <si>
    <t>宣汉县第二中学</t>
  </si>
  <si>
    <t>宣汉县土黄中学</t>
  </si>
  <si>
    <t xml:space="preserve"> </t>
  </si>
  <si>
    <t>宣汉县双河中学</t>
  </si>
  <si>
    <t>宣汉昆池职业中学</t>
  </si>
  <si>
    <t>东乡镇一完小</t>
  </si>
  <si>
    <t>小学科学1人、小学《品德与社会》1人</t>
  </si>
  <si>
    <t>东乡镇二完小</t>
  </si>
  <si>
    <t>江口学校</t>
  </si>
  <si>
    <t>宣汉县中国华融学校</t>
  </si>
  <si>
    <t>宣汉县君塘中学</t>
  </si>
  <si>
    <t>君塘镇洋烈中心校</t>
  </si>
  <si>
    <t>明月乡中心校</t>
  </si>
  <si>
    <t xml:space="preserve"> 天生中学</t>
  </si>
  <si>
    <t>在编不在岗：汤胜军上派；熊晓玲县直工委；廖红斌宣二中；</t>
  </si>
  <si>
    <t>天生镇学校</t>
  </si>
  <si>
    <t>柏树华英中学</t>
  </si>
  <si>
    <t>语文、物理、历史、音乐四科教师奇缺</t>
  </si>
  <si>
    <t>柏树镇中心校</t>
  </si>
  <si>
    <t xml:space="preserve">李绍仁身患癌症
老校长王传志因病在家休养           苏雪平借调达5年之久
</t>
  </si>
  <si>
    <t>七里学校</t>
  </si>
  <si>
    <t xml:space="preserve">东林乡中心校 </t>
  </si>
  <si>
    <t>芭蕉初级中学</t>
  </si>
  <si>
    <t>芭蕉镇中心校</t>
  </si>
  <si>
    <t xml:space="preserve"> 新华中学</t>
  </si>
  <si>
    <t xml:space="preserve"> 新华镇中心校</t>
  </si>
  <si>
    <t xml:space="preserve"> 新华镇河坝中心校</t>
  </si>
  <si>
    <t>代课人员含4名幼师。数学教师调动多。英语教师一直没有。</t>
  </si>
  <si>
    <t>石铁乡中心校</t>
  </si>
  <si>
    <t>厂溪乡初级中学</t>
  </si>
  <si>
    <t>厂溪乡中心校</t>
  </si>
  <si>
    <t>厂溪乡梨子中心校</t>
  </si>
  <si>
    <t>1、村小较多；
2、老龄教师多，请长病假的人多；3、无专职音乐教师.</t>
  </si>
  <si>
    <t>黄金初级中学</t>
  </si>
  <si>
    <t>黄金镇中心校</t>
  </si>
  <si>
    <t>胡家初级中学</t>
  </si>
  <si>
    <t>胡家小学</t>
  </si>
  <si>
    <t>毛坝镇中心校</t>
  </si>
  <si>
    <t>花池初级中学</t>
  </si>
  <si>
    <t>宣汉县希望小学</t>
  </si>
  <si>
    <t>我校1人在外支教</t>
  </si>
  <si>
    <t>红峰初级中学</t>
  </si>
  <si>
    <t xml:space="preserve"> 红峰乡中心校</t>
  </si>
  <si>
    <t>普光学校</t>
  </si>
  <si>
    <t>土主乡中心校</t>
  </si>
  <si>
    <t>南桥中学</t>
  </si>
  <si>
    <t xml:space="preserve"> 双河镇小学</t>
  </si>
  <si>
    <t xml:space="preserve"> 双河镇方斗中心校</t>
  </si>
  <si>
    <t xml:space="preserve"> 大成初级中学</t>
  </si>
  <si>
    <t xml:space="preserve"> 大成镇中心校</t>
  </si>
  <si>
    <t xml:space="preserve"> 大成镇三桥中心校</t>
  </si>
  <si>
    <t xml:space="preserve"> 庆云乡中心校</t>
  </si>
  <si>
    <t>马渡初级中学</t>
  </si>
  <si>
    <t xml:space="preserve"> 马渡乡中心校</t>
  </si>
  <si>
    <t>隘口乡中心校</t>
  </si>
  <si>
    <t>庆云初级中学</t>
  </si>
  <si>
    <t>未报</t>
  </si>
  <si>
    <t xml:space="preserve"> </t>
  </si>
  <si>
    <t>体育、信息技术</t>
  </si>
  <si>
    <t>育才小学</t>
  </si>
  <si>
    <t>东乡镇东南中心校</t>
  </si>
  <si>
    <t>东乡镇西北中心校</t>
  </si>
  <si>
    <t xml:space="preserve">庙安中心校                  </t>
  </si>
  <si>
    <t>柳池乡新红中心校</t>
  </si>
  <si>
    <t>红岭学校</t>
  </si>
  <si>
    <t xml:space="preserve"> 凤鸣乡中心校</t>
  </si>
  <si>
    <t>教职工其它情况（人）</t>
  </si>
  <si>
    <t>语文</t>
  </si>
  <si>
    <t>数学</t>
  </si>
  <si>
    <t>英语</t>
  </si>
  <si>
    <t>物理</t>
  </si>
  <si>
    <t>化学</t>
  </si>
  <si>
    <t>政治</t>
  </si>
  <si>
    <t>历史</t>
  </si>
  <si>
    <t>音乐</t>
  </si>
  <si>
    <t>体育</t>
  </si>
  <si>
    <t>美术</t>
  </si>
  <si>
    <t>信息技术</t>
  </si>
  <si>
    <t>特岗计划教师</t>
  </si>
  <si>
    <t>县派支教教师</t>
  </si>
  <si>
    <t>协议引进教师</t>
  </si>
  <si>
    <t>2011年内将要退休教师</t>
  </si>
  <si>
    <t>在编不在岗教师</t>
  </si>
  <si>
    <t>现有代课人员</t>
  </si>
  <si>
    <t>核定编制1</t>
  </si>
  <si>
    <t>现有在编教职工2</t>
  </si>
  <si>
    <t>现有特岗教师3</t>
  </si>
  <si>
    <t>2010年招聘4</t>
  </si>
  <si>
    <t>南坝中学</t>
  </si>
  <si>
    <t>三墩中心校</t>
  </si>
  <si>
    <t>君塘中心校</t>
  </si>
  <si>
    <t>城西中学</t>
  </si>
  <si>
    <t>教师进修学校附属小学</t>
  </si>
  <si>
    <t>教职工情况</t>
  </si>
  <si>
    <t>编制余额1</t>
  </si>
  <si>
    <t>编制余额2</t>
  </si>
  <si>
    <t>塔河乡中心校</t>
  </si>
  <si>
    <t>高中职教教师需求</t>
  </si>
  <si>
    <t>编制余额（减特岗教师）</t>
  </si>
  <si>
    <t>编制余额（未减特岗教师）</t>
  </si>
  <si>
    <t>合计</t>
  </si>
  <si>
    <t>高中职教教师岗位</t>
  </si>
  <si>
    <t>初中教师岗位</t>
  </si>
  <si>
    <t>小学教师岗位</t>
  </si>
  <si>
    <t>合计</t>
  </si>
  <si>
    <t>核定编制</t>
  </si>
  <si>
    <t>在编教职工</t>
  </si>
  <si>
    <t>特岗教师</t>
  </si>
  <si>
    <t>电子电工</t>
  </si>
  <si>
    <t>建筑</t>
  </si>
  <si>
    <t>服装设计</t>
  </si>
  <si>
    <t>旅游管理</t>
  </si>
  <si>
    <t>财务管理</t>
  </si>
  <si>
    <t>柏树镇中心校</t>
  </si>
  <si>
    <t>芭蕉初级中学</t>
  </si>
  <si>
    <t>芭蕉镇中心校</t>
  </si>
  <si>
    <t>天宝中心校</t>
  </si>
  <si>
    <t>庙安中心校</t>
  </si>
  <si>
    <t>普光中心校</t>
  </si>
  <si>
    <t>清溪镇中心小学</t>
  </si>
  <si>
    <t>老君中心校</t>
  </si>
  <si>
    <t>黄石中心校</t>
  </si>
  <si>
    <t>南坝镇第二中心小学</t>
  </si>
  <si>
    <t>南坝镇昆池中心校</t>
  </si>
  <si>
    <t>下八中心校</t>
  </si>
  <si>
    <t>上峡学校</t>
  </si>
  <si>
    <t>凉风中心校</t>
  </si>
  <si>
    <t>茶河乡龙观中心校</t>
  </si>
  <si>
    <t>塔河中心校</t>
  </si>
  <si>
    <t>五宝镇学校</t>
  </si>
  <si>
    <t>峰城中学</t>
  </si>
  <si>
    <t>峰城中心校</t>
  </si>
  <si>
    <t>桃花初级中学</t>
  </si>
  <si>
    <t>桃花中心校</t>
  </si>
  <si>
    <t>凤林中心校</t>
  </si>
  <si>
    <t>樊哙中学</t>
  </si>
  <si>
    <t>樊哙镇小学</t>
  </si>
  <si>
    <t>樊哙镇成虎中心校</t>
  </si>
  <si>
    <t>华景镇小学</t>
  </si>
  <si>
    <t>华景镇月溪中心校</t>
  </si>
  <si>
    <t>白马初级中学</t>
  </si>
  <si>
    <t>白马中心校</t>
  </si>
  <si>
    <t>三墩初级中学</t>
  </si>
  <si>
    <t>三墩中心校</t>
  </si>
  <si>
    <t>土黄镇小学</t>
  </si>
  <si>
    <t>土黄镇三胜中心校</t>
  </si>
  <si>
    <t>龙泉学校</t>
  </si>
  <si>
    <t>渡口中心校</t>
  </si>
  <si>
    <t>漆碑中心校</t>
  </si>
  <si>
    <t>漆树中心校</t>
  </si>
  <si>
    <t>新华中学</t>
  </si>
  <si>
    <t>石铁中心校</t>
  </si>
  <si>
    <t>厂溪中心校</t>
  </si>
  <si>
    <t>黄金初级中学</t>
  </si>
  <si>
    <t>黄金镇中心校</t>
  </si>
  <si>
    <t>毛坝中心校</t>
  </si>
  <si>
    <t>希望小学</t>
  </si>
  <si>
    <t>红峰初级中学</t>
  </si>
  <si>
    <t>红峰中心校</t>
  </si>
  <si>
    <t>凤鸣中心校</t>
  </si>
  <si>
    <t>大成中心校</t>
  </si>
  <si>
    <t>大成镇三桥中心校</t>
  </si>
  <si>
    <t>庆云中心校</t>
  </si>
  <si>
    <t>马渡中心校</t>
  </si>
  <si>
    <t>隘口中心校</t>
  </si>
  <si>
    <t>观山中心校</t>
  </si>
  <si>
    <t>小学及以上教师资格证书</t>
  </si>
  <si>
    <t>专科</t>
  </si>
  <si>
    <t>岗位及人数</t>
  </si>
  <si>
    <t>全日制普通高校毕业</t>
  </si>
  <si>
    <t>语文类</t>
  </si>
  <si>
    <t>数学类</t>
  </si>
  <si>
    <t>英语类</t>
  </si>
  <si>
    <t>物理类</t>
  </si>
  <si>
    <t>化学类</t>
  </si>
  <si>
    <t>思想政治类</t>
  </si>
  <si>
    <t>音乐类</t>
  </si>
  <si>
    <t>体育类</t>
  </si>
  <si>
    <t>不限</t>
  </si>
  <si>
    <t>美术类</t>
  </si>
  <si>
    <t>其他条件</t>
  </si>
  <si>
    <t>初中及以上教师资格证书</t>
  </si>
  <si>
    <t>小学及以上教师资格证书</t>
  </si>
  <si>
    <t>小学数学</t>
  </si>
  <si>
    <t>用人单位</t>
  </si>
  <si>
    <t>岗位名称</t>
  </si>
  <si>
    <t>其他条件及要求</t>
  </si>
  <si>
    <t>最低学历</t>
  </si>
  <si>
    <t>毛坝职业技术学校</t>
  </si>
  <si>
    <t>专科</t>
  </si>
  <si>
    <t>艺术设计</t>
  </si>
  <si>
    <t>本科</t>
  </si>
  <si>
    <t>昆池职业中学</t>
  </si>
  <si>
    <t>电子商务</t>
  </si>
  <si>
    <t>无线电通信技术</t>
  </si>
  <si>
    <t>商务英语</t>
  </si>
  <si>
    <t>初中语文</t>
  </si>
  <si>
    <t>初中数学</t>
  </si>
  <si>
    <t>初中英语</t>
  </si>
  <si>
    <t>初中物理</t>
  </si>
  <si>
    <t>初中化学</t>
  </si>
  <si>
    <t>初中政治</t>
  </si>
  <si>
    <t>初中音乐</t>
  </si>
  <si>
    <t>初中体育</t>
  </si>
  <si>
    <t>小学语文</t>
  </si>
  <si>
    <t xml:space="preserve">中师（中专） </t>
  </si>
  <si>
    <t>中师（中专）</t>
  </si>
  <si>
    <t>小学英语</t>
  </si>
  <si>
    <t>小学音乐</t>
  </si>
  <si>
    <t>小学体育</t>
  </si>
  <si>
    <t>小学美术</t>
  </si>
  <si>
    <t>信息安全技术</t>
  </si>
  <si>
    <t>要求</t>
  </si>
  <si>
    <t>应用电子技术、电气工程及其自动化、数控技术</t>
  </si>
  <si>
    <t>旅游管理、服务类</t>
  </si>
  <si>
    <t>艺术设计（服装设计方向或具备服装设计与工艺教师资格）</t>
  </si>
  <si>
    <t>建筑类</t>
  </si>
  <si>
    <t>信息安全</t>
  </si>
  <si>
    <t>服装设计类</t>
  </si>
  <si>
    <t>电子商务</t>
  </si>
  <si>
    <t>无线电通信技术</t>
  </si>
  <si>
    <t>小计</t>
  </si>
  <si>
    <t>专科</t>
  </si>
  <si>
    <t>初中及以上教师资格</t>
  </si>
  <si>
    <t>小计</t>
  </si>
  <si>
    <t>*</t>
  </si>
  <si>
    <t>宣汉中学</t>
  </si>
  <si>
    <t>高中生物</t>
  </si>
  <si>
    <t>土黄中学</t>
  </si>
  <si>
    <t>高中及以上教师资格</t>
  </si>
  <si>
    <t>生物类</t>
  </si>
  <si>
    <t>高中英语</t>
  </si>
  <si>
    <t>财务管理、（会计电算化或会计执业资格证）</t>
  </si>
  <si>
    <t>职位编码</t>
  </si>
  <si>
    <t xml:space="preserve"> </t>
  </si>
  <si>
    <t>宣汉县2011年招聘中小学教师岗位及报考条件表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</si>
</sst>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华文中宋"/>
      <family val="0"/>
    </font>
    <font>
      <sz val="6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9"/>
      <color indexed="14"/>
      <name val="宋体"/>
      <family val="0"/>
    </font>
    <font>
      <sz val="12"/>
      <color indexed="14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9"/>
      <color indexed="10"/>
      <name val="宋体"/>
      <family val="0"/>
    </font>
    <font>
      <sz val="6"/>
      <color indexed="10"/>
      <name val="宋体"/>
      <family val="0"/>
    </font>
    <font>
      <sz val="10"/>
      <color indexed="10"/>
      <name val="宋体"/>
      <family val="0"/>
    </font>
    <font>
      <sz val="18"/>
      <color indexed="10"/>
      <name val="宋体"/>
      <family val="0"/>
    </font>
    <font>
      <sz val="9"/>
      <name val="Times New Roman"/>
      <family val="1"/>
    </font>
    <font>
      <sz val="12"/>
      <name val="仿宋_GB2312"/>
      <family val="3"/>
    </font>
    <font>
      <sz val="9"/>
      <name val="仿宋_GB2312"/>
      <family val="3"/>
    </font>
    <font>
      <b/>
      <sz val="14"/>
      <name val="方正小标宋简体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4" fillId="0" borderId="0" xfId="17" applyFont="1" applyAlignment="1">
      <alignment horizontal="center" vertical="center"/>
      <protection/>
    </xf>
    <xf numFmtId="0" fontId="4" fillId="0" borderId="1" xfId="17" applyFont="1" applyBorder="1" applyAlignment="1">
      <alignment horizontal="center" vertical="center"/>
      <protection/>
    </xf>
    <xf numFmtId="0" fontId="4" fillId="0" borderId="1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 wrapText="1"/>
      <protection/>
    </xf>
    <xf numFmtId="0" fontId="4" fillId="0" borderId="2" xfId="17" applyFont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 wrapText="1"/>
      <protection/>
    </xf>
    <xf numFmtId="0" fontId="8" fillId="0" borderId="1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 vertical="center" wrapText="1"/>
      <protection/>
    </xf>
    <xf numFmtId="0" fontId="9" fillId="0" borderId="1" xfId="17" applyFont="1" applyBorder="1" applyAlignment="1">
      <alignment horizontal="center" vertical="center"/>
      <protection/>
    </xf>
    <xf numFmtId="0" fontId="9" fillId="0" borderId="2" xfId="17" applyFont="1" applyBorder="1" applyAlignment="1">
      <alignment horizontal="center" vertical="center" wrapText="1"/>
      <protection/>
    </xf>
    <xf numFmtId="0" fontId="9" fillId="0" borderId="1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/>
      <protection/>
    </xf>
    <xf numFmtId="0" fontId="4" fillId="0" borderId="0" xfId="17" applyFont="1" applyAlignment="1">
      <alignment horizontal="center" vertical="center" wrapText="1"/>
      <protection/>
    </xf>
    <xf numFmtId="0" fontId="9" fillId="0" borderId="1" xfId="17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2" xfId="17" applyFont="1" applyBorder="1" applyAlignment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1" xfId="17" applyFont="1" applyBorder="1" applyAlignment="1">
      <alignment horizontal="center" vertical="center" wrapText="1"/>
      <protection/>
    </xf>
    <xf numFmtId="0" fontId="17" fillId="0" borderId="1" xfId="17" applyFont="1" applyBorder="1" applyAlignment="1">
      <alignment horizontal="center" vertical="center"/>
      <protection/>
    </xf>
    <xf numFmtId="0" fontId="17" fillId="0" borderId="1" xfId="17" applyFont="1" applyBorder="1" applyAlignment="1">
      <alignment horizontal="center" vertical="center" wrapText="1"/>
      <protection/>
    </xf>
    <xf numFmtId="0" fontId="9" fillId="0" borderId="0" xfId="17" applyFont="1" applyAlignment="1">
      <alignment horizontal="center" vertical="center"/>
      <protection/>
    </xf>
    <xf numFmtId="0" fontId="15" fillId="0" borderId="1" xfId="17" applyFont="1" applyBorder="1" applyAlignment="1">
      <alignment horizontal="center" vertical="center" wrapText="1"/>
      <protection/>
    </xf>
    <xf numFmtId="0" fontId="15" fillId="0" borderId="1" xfId="17" applyFont="1" applyBorder="1" applyAlignment="1">
      <alignment horizontal="center" vertical="center"/>
      <protection/>
    </xf>
    <xf numFmtId="0" fontId="9" fillId="0" borderId="1" xfId="17" applyFont="1" applyFill="1" applyBorder="1" applyAlignment="1">
      <alignment horizontal="center" vertical="center"/>
      <protection/>
    </xf>
    <xf numFmtId="0" fontId="18" fillId="0" borderId="1" xfId="17" applyFont="1" applyBorder="1" applyAlignment="1">
      <alignment horizontal="center" vertical="center" wrapText="1"/>
      <protection/>
    </xf>
    <xf numFmtId="0" fontId="10" fillId="0" borderId="1" xfId="17" applyFont="1" applyBorder="1" applyAlignment="1">
      <alignment horizontal="center" vertical="center"/>
      <protection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0" borderId="1" xfId="17" applyFont="1" applyBorder="1" applyAlignment="1">
      <alignment horizontal="center" vertical="center" wrapText="1"/>
      <protection/>
    </xf>
    <xf numFmtId="0" fontId="4" fillId="0" borderId="3" xfId="17" applyFont="1" applyBorder="1" applyAlignment="1">
      <alignment vertical="center" wrapText="1"/>
      <protection/>
    </xf>
    <xf numFmtId="0" fontId="4" fillId="0" borderId="3" xfId="17" applyFont="1" applyFill="1" applyBorder="1" applyAlignment="1">
      <alignment vertical="center" wrapText="1"/>
      <protection/>
    </xf>
    <xf numFmtId="0" fontId="4" fillId="0" borderId="1" xfId="1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1" xfId="17" applyFont="1" applyFill="1" applyBorder="1" applyAlignment="1">
      <alignment horizontal="center" vertical="center" wrapText="1"/>
      <protection/>
    </xf>
    <xf numFmtId="0" fontId="17" fillId="0" borderId="1" xfId="17" applyFont="1" applyFill="1" applyBorder="1" applyAlignment="1">
      <alignment horizontal="center" vertical="center"/>
      <protection/>
    </xf>
    <xf numFmtId="0" fontId="4" fillId="0" borderId="4" xfId="17" applyFont="1" applyBorder="1" applyAlignment="1">
      <alignment horizontal="center" vertical="center" wrapText="1"/>
      <protection/>
    </xf>
    <xf numFmtId="0" fontId="4" fillId="0" borderId="2" xfId="17" applyFont="1" applyFill="1" applyBorder="1" applyAlignment="1">
      <alignment horizontal="center" vertical="center" wrapText="1"/>
      <protection/>
    </xf>
    <xf numFmtId="0" fontId="4" fillId="0" borderId="1" xfId="15" applyNumberFormat="1" applyFont="1" applyFill="1" applyBorder="1" applyAlignment="1">
      <alignment horizontal="center" vertical="center" wrapText="1"/>
      <protection/>
    </xf>
    <xf numFmtId="0" fontId="1" fillId="0" borderId="0" xfId="15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4" fillId="0" borderId="5" xfId="17" applyFont="1" applyFill="1" applyBorder="1" applyAlignment="1">
      <alignment horizontal="center" vertical="center" wrapText="1"/>
      <protection/>
    </xf>
    <xf numFmtId="0" fontId="4" fillId="0" borderId="0" xfId="17" applyFont="1" applyBorder="1" applyAlignment="1">
      <alignment horizontal="center" vertical="center"/>
      <protection/>
    </xf>
    <xf numFmtId="0" fontId="9" fillId="0" borderId="0" xfId="17" applyFont="1" applyBorder="1" applyAlignment="1">
      <alignment horizontal="center" vertical="center" wrapText="1"/>
      <protection/>
    </xf>
    <xf numFmtId="0" fontId="4" fillId="0" borderId="0" xfId="17" applyFont="1" applyBorder="1" applyAlignment="1">
      <alignment horizontal="center" vertical="center" wrapText="1"/>
      <protection/>
    </xf>
    <xf numFmtId="0" fontId="9" fillId="0" borderId="0" xfId="17" applyFont="1" applyBorder="1" applyAlignment="1">
      <alignment horizontal="center" vertical="center"/>
      <protection/>
    </xf>
    <xf numFmtId="0" fontId="9" fillId="0" borderId="6" xfId="17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center"/>
    </xf>
    <xf numFmtId="0" fontId="4" fillId="2" borderId="1" xfId="17" applyFont="1" applyFill="1" applyBorder="1" applyAlignment="1">
      <alignment horizontal="center" vertical="center" wrapText="1"/>
      <protection/>
    </xf>
    <xf numFmtId="0" fontId="4" fillId="3" borderId="1" xfId="17" applyFont="1" applyFill="1" applyBorder="1" applyAlignment="1">
      <alignment horizontal="center" vertical="center" wrapText="1"/>
      <protection/>
    </xf>
    <xf numFmtId="0" fontId="0" fillId="3" borderId="0" xfId="0" applyFill="1" applyAlignment="1">
      <alignment vertical="center"/>
    </xf>
    <xf numFmtId="0" fontId="4" fillId="2" borderId="3" xfId="17" applyFont="1" applyFill="1" applyBorder="1" applyAlignment="1">
      <alignment vertical="center" wrapText="1"/>
      <protection/>
    </xf>
    <xf numFmtId="0" fontId="4" fillId="2" borderId="0" xfId="17" applyFont="1" applyFill="1" applyBorder="1" applyAlignment="1">
      <alignment horizontal="center" vertical="center" wrapText="1"/>
      <protection/>
    </xf>
    <xf numFmtId="0" fontId="0" fillId="2" borderId="0" xfId="0" applyFont="1" applyFill="1" applyAlignment="1">
      <alignment vertical="center"/>
    </xf>
    <xf numFmtId="0" fontId="9" fillId="2" borderId="1" xfId="17" applyFont="1" applyFill="1" applyBorder="1" applyAlignment="1">
      <alignment horizontal="center" vertical="center"/>
      <protection/>
    </xf>
    <xf numFmtId="0" fontId="16" fillId="2" borderId="1" xfId="17" applyFont="1" applyFill="1" applyBorder="1" applyAlignment="1">
      <alignment horizontal="center" vertical="center" wrapText="1"/>
      <protection/>
    </xf>
    <xf numFmtId="0" fontId="10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2" xfId="17" applyFont="1" applyBorder="1" applyAlignment="1">
      <alignment horizontal="center" vertical="center" wrapText="1"/>
      <protection/>
    </xf>
    <xf numFmtId="0" fontId="9" fillId="0" borderId="4" xfId="17" applyFont="1" applyBorder="1" applyAlignment="1">
      <alignment horizontal="center" vertical="center" wrapText="1"/>
      <protection/>
    </xf>
    <xf numFmtId="0" fontId="17" fillId="0" borderId="7" xfId="17" applyFont="1" applyFill="1" applyBorder="1" applyAlignment="1">
      <alignment horizontal="center" vertical="center"/>
      <protection/>
    </xf>
    <xf numFmtId="0" fontId="4" fillId="0" borderId="6" xfId="17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4" borderId="3" xfId="17" applyFont="1" applyFill="1" applyBorder="1" applyAlignment="1">
      <alignment vertical="center" wrapText="1"/>
      <protection/>
    </xf>
    <xf numFmtId="0" fontId="4" fillId="4" borderId="1" xfId="17" applyFont="1" applyFill="1" applyBorder="1" applyAlignment="1">
      <alignment horizontal="center" vertical="center" wrapText="1"/>
      <protection/>
    </xf>
    <xf numFmtId="0" fontId="4" fillId="4" borderId="8" xfId="17" applyFont="1" applyFill="1" applyBorder="1" applyAlignment="1">
      <alignment horizontal="center" vertical="center" wrapText="1"/>
      <protection/>
    </xf>
    <xf numFmtId="0" fontId="0" fillId="4" borderId="0" xfId="0" applyFont="1" applyFill="1" applyAlignment="1">
      <alignment vertical="center"/>
    </xf>
    <xf numFmtId="0" fontId="9" fillId="3" borderId="1" xfId="17" applyFont="1" applyFill="1" applyBorder="1" applyAlignment="1">
      <alignment horizontal="center" vertical="center" wrapText="1"/>
      <protection/>
    </xf>
    <xf numFmtId="0" fontId="9" fillId="3" borderId="1" xfId="17" applyFont="1" applyFill="1" applyBorder="1" applyAlignment="1">
      <alignment horizontal="center" vertical="center"/>
      <protection/>
    </xf>
    <xf numFmtId="0" fontId="17" fillId="3" borderId="1" xfId="17" applyFont="1" applyFill="1" applyBorder="1" applyAlignment="1">
      <alignment horizontal="center" vertical="center"/>
      <protection/>
    </xf>
    <xf numFmtId="0" fontId="15" fillId="3" borderId="1" xfId="17" applyFont="1" applyFill="1" applyBorder="1" applyAlignment="1">
      <alignment horizontal="center" vertical="center"/>
      <protection/>
    </xf>
    <xf numFmtId="0" fontId="9" fillId="3" borderId="1" xfId="0" applyFont="1" applyFill="1" applyBorder="1" applyAlignment="1">
      <alignment vertical="center"/>
    </xf>
    <xf numFmtId="0" fontId="9" fillId="3" borderId="0" xfId="17" applyFont="1" applyFill="1" applyBorder="1" applyAlignment="1">
      <alignment horizontal="center" vertical="center"/>
      <protection/>
    </xf>
    <xf numFmtId="0" fontId="10" fillId="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9" fillId="0" borderId="1" xfId="15" applyFont="1" applyFill="1" applyBorder="1" applyAlignment="1">
      <alignment horizontal="center" vertical="center"/>
      <protection/>
    </xf>
    <xf numFmtId="0" fontId="6" fillId="0" borderId="3" xfId="17" applyFont="1" applyFill="1" applyBorder="1" applyAlignment="1">
      <alignment horizontal="center" vertical="center" wrapText="1"/>
      <protection/>
    </xf>
    <xf numFmtId="0" fontId="6" fillId="0" borderId="3" xfId="17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15" applyFont="1" applyBorder="1" applyAlignment="1">
      <alignment horizontal="center" vertical="center" shrinkToFit="1"/>
      <protection/>
    </xf>
    <xf numFmtId="49" fontId="4" fillId="0" borderId="1" xfId="15" applyNumberFormat="1" applyFont="1" applyBorder="1" applyAlignment="1">
      <alignment horizontal="center" vertical="center" shrinkToFit="1"/>
      <protection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15" applyNumberFormat="1" applyFont="1" applyBorder="1" applyAlignment="1">
      <alignment horizontal="center" vertical="center" shrinkToFit="1"/>
      <protection/>
    </xf>
    <xf numFmtId="0" fontId="9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8" xfId="17" applyFont="1" applyFill="1" applyBorder="1" applyAlignment="1">
      <alignment horizontal="center" vertical="center" wrapText="1"/>
      <protection/>
    </xf>
    <xf numFmtId="0" fontId="6" fillId="0" borderId="5" xfId="17" applyFont="1" applyFill="1" applyBorder="1" applyAlignment="1">
      <alignment horizontal="center" vertical="center" wrapText="1"/>
      <protection/>
    </xf>
    <xf numFmtId="0" fontId="6" fillId="0" borderId="6" xfId="17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9" fillId="0" borderId="8" xfId="17" applyFont="1" applyBorder="1" applyAlignment="1">
      <alignment horizontal="center" vertical="center" wrapText="1"/>
      <protection/>
    </xf>
    <xf numFmtId="0" fontId="9" fillId="0" borderId="6" xfId="17" applyFont="1" applyBorder="1" applyAlignment="1">
      <alignment horizontal="center" vertical="center" wrapText="1"/>
      <protection/>
    </xf>
    <xf numFmtId="0" fontId="4" fillId="0" borderId="1" xfId="17" applyFont="1" applyBorder="1" applyAlignment="1">
      <alignment horizontal="center" vertical="center"/>
      <protection/>
    </xf>
    <xf numFmtId="0" fontId="5" fillId="0" borderId="9" xfId="17" applyFont="1" applyBorder="1" applyAlignment="1">
      <alignment horizontal="center" vertical="center" wrapText="1"/>
      <protection/>
    </xf>
    <xf numFmtId="0" fontId="9" fillId="0" borderId="5" xfId="17" applyFont="1" applyBorder="1" applyAlignment="1">
      <alignment horizontal="center" vertical="center" wrapText="1"/>
      <protection/>
    </xf>
    <xf numFmtId="0" fontId="9" fillId="0" borderId="1" xfId="17" applyFont="1" applyBorder="1" applyAlignment="1">
      <alignment horizontal="center" vertical="center" wrapText="1"/>
      <protection/>
    </xf>
    <xf numFmtId="0" fontId="9" fillId="3" borderId="1" xfId="17" applyFont="1" applyFill="1" applyBorder="1" applyAlignment="1">
      <alignment horizontal="center" vertical="center" wrapText="1"/>
      <protection/>
    </xf>
    <xf numFmtId="0" fontId="4" fillId="0" borderId="1" xfId="17" applyFont="1" applyBorder="1" applyAlignment="1">
      <alignment horizontal="center" vertical="center" wrapText="1"/>
      <protection/>
    </xf>
    <xf numFmtId="0" fontId="4" fillId="0" borderId="8" xfId="17" applyFont="1" applyBorder="1" applyAlignment="1">
      <alignment horizontal="center" vertical="center" wrapText="1"/>
      <protection/>
    </xf>
    <xf numFmtId="0" fontId="4" fillId="0" borderId="8" xfId="17" applyFont="1" applyFill="1" applyBorder="1" applyAlignment="1">
      <alignment horizontal="center" vertical="center" wrapText="1"/>
      <protection/>
    </xf>
    <xf numFmtId="0" fontId="4" fillId="0" borderId="5" xfId="17" applyFont="1" applyFill="1" applyBorder="1" applyAlignment="1">
      <alignment horizontal="center" vertical="center" wrapText="1"/>
      <protection/>
    </xf>
    <xf numFmtId="0" fontId="4" fillId="0" borderId="6" xfId="17" applyFont="1" applyFill="1" applyBorder="1" applyAlignment="1">
      <alignment horizontal="center" vertical="center" wrapText="1"/>
      <protection/>
    </xf>
    <xf numFmtId="0" fontId="4" fillId="3" borderId="8" xfId="17" applyFont="1" applyFill="1" applyBorder="1" applyAlignment="1">
      <alignment horizontal="center" vertical="center" wrapText="1"/>
      <protection/>
    </xf>
    <xf numFmtId="0" fontId="4" fillId="3" borderId="5" xfId="17" applyFont="1" applyFill="1" applyBorder="1" applyAlignment="1">
      <alignment horizontal="center" vertical="center" wrapText="1"/>
      <protection/>
    </xf>
    <xf numFmtId="0" fontId="4" fillId="3" borderId="6" xfId="17" applyFont="1" applyFill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  <xf numFmtId="0" fontId="4" fillId="0" borderId="10" xfId="17" applyFont="1" applyBorder="1" applyAlignment="1">
      <alignment horizontal="center" vertical="center" wrapText="1"/>
      <protection/>
    </xf>
    <xf numFmtId="0" fontId="4" fillId="0" borderId="4" xfId="17" applyFont="1" applyBorder="1" applyAlignment="1">
      <alignment horizontal="center" vertical="center" wrapText="1"/>
      <protection/>
    </xf>
    <xf numFmtId="0" fontId="4" fillId="0" borderId="11" xfId="17" applyFont="1" applyBorder="1" applyAlignment="1">
      <alignment horizontal="center" vertical="center" wrapText="1"/>
      <protection/>
    </xf>
    <xf numFmtId="0" fontId="4" fillId="0" borderId="9" xfId="17" applyFont="1" applyBorder="1" applyAlignment="1">
      <alignment horizontal="center" vertical="center" wrapText="1"/>
      <protection/>
    </xf>
    <xf numFmtId="0" fontId="4" fillId="0" borderId="12" xfId="17" applyFont="1" applyBorder="1" applyAlignment="1">
      <alignment horizontal="center" vertical="center" wrapText="1"/>
      <protection/>
    </xf>
    <xf numFmtId="0" fontId="9" fillId="0" borderId="1" xfId="17" applyFont="1" applyBorder="1" applyAlignment="1">
      <alignment horizontal="center" vertical="center"/>
      <protection/>
    </xf>
    <xf numFmtId="0" fontId="4" fillId="0" borderId="13" xfId="17" applyFont="1" applyBorder="1" applyAlignment="1">
      <alignment horizontal="center" vertical="center" wrapText="1"/>
      <protection/>
    </xf>
    <xf numFmtId="0" fontId="4" fillId="0" borderId="2" xfId="17" applyFont="1" applyBorder="1" applyAlignment="1">
      <alignment horizontal="center" vertical="center" wrapText="1"/>
      <protection/>
    </xf>
    <xf numFmtId="0" fontId="9" fillId="0" borderId="8" xfId="17" applyFont="1" applyBorder="1" applyAlignment="1">
      <alignment horizontal="center" vertical="center"/>
      <protection/>
    </xf>
    <xf numFmtId="0" fontId="9" fillId="0" borderId="5" xfId="17" applyFont="1" applyBorder="1" applyAlignment="1">
      <alignment horizontal="center" vertical="center"/>
      <protection/>
    </xf>
    <xf numFmtId="0" fontId="9" fillId="0" borderId="6" xfId="17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</cellXfs>
  <cellStyles count="9">
    <cellStyle name="Normal" xfId="0"/>
    <cellStyle name="Percent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7"/>
  <sheetViews>
    <sheetView workbookViewId="0" topLeftCell="A1">
      <pane ySplit="4" topLeftCell="BM65" activePane="bottomLeft" state="frozen"/>
      <selection pane="topLeft" activeCell="A1" sqref="A1"/>
      <selection pane="bottomLeft" activeCell="A75" sqref="A75:IV75"/>
    </sheetView>
  </sheetViews>
  <sheetFormatPr defaultColWidth="9.00390625" defaultRowHeight="14.25"/>
  <cols>
    <col min="1" max="1" width="6.125" style="0" customWidth="1"/>
    <col min="2" max="2" width="15.75390625" style="0" customWidth="1"/>
    <col min="3" max="3" width="4.125" style="44" customWidth="1"/>
    <col min="4" max="4" width="5.625" style="44" customWidth="1"/>
    <col min="5" max="5" width="5.125" style="16" customWidth="1"/>
    <col min="6" max="6" width="4.00390625" style="73" customWidth="1"/>
    <col min="7" max="7" width="4.125" style="73" customWidth="1"/>
    <col min="8" max="8" width="3.625" style="73" customWidth="1"/>
    <col min="9" max="9" width="5.125" style="57" customWidth="1"/>
    <col min="10" max="10" width="4.125" style="37" customWidth="1"/>
    <col min="11" max="11" width="4.125" style="54" customWidth="1"/>
    <col min="12" max="12" width="3.875" style="15" customWidth="1"/>
    <col min="13" max="30" width="2.625" style="15" customWidth="1"/>
    <col min="31" max="31" width="4.125" style="15" customWidth="1"/>
    <col min="32" max="32" width="4.125" style="60" customWidth="1"/>
    <col min="33" max="35" width="4.125" style="15" customWidth="1"/>
    <col min="36" max="36" width="4.125" style="80" customWidth="1"/>
    <col min="37" max="39" width="4.125" style="15" customWidth="1"/>
  </cols>
  <sheetData>
    <row r="1" spans="1:40" ht="25.5">
      <c r="A1" s="1"/>
      <c r="B1" s="121" t="s">
        <v>54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</row>
    <row r="2" spans="1:40" ht="14.25" customHeight="1">
      <c r="A2" s="120" t="s">
        <v>0</v>
      </c>
      <c r="B2" s="125" t="s">
        <v>55</v>
      </c>
      <c r="C2" s="133" t="s">
        <v>156</v>
      </c>
      <c r="D2" s="134"/>
      <c r="E2" s="134"/>
      <c r="F2" s="134"/>
      <c r="G2" s="134"/>
      <c r="H2" s="134"/>
      <c r="I2" s="135"/>
      <c r="J2" s="127" t="s">
        <v>157</v>
      </c>
      <c r="K2" s="130" t="s">
        <v>158</v>
      </c>
      <c r="L2" s="118" t="s">
        <v>160</v>
      </c>
      <c r="M2" s="123" t="s">
        <v>1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39" t="s">
        <v>56</v>
      </c>
      <c r="Y2" s="139"/>
      <c r="Z2" s="139"/>
      <c r="AA2" s="139"/>
      <c r="AB2" s="139"/>
      <c r="AC2" s="139"/>
      <c r="AD2" s="139"/>
      <c r="AE2" s="9"/>
      <c r="AF2" s="58"/>
      <c r="AG2" s="123" t="s">
        <v>129</v>
      </c>
      <c r="AH2" s="123"/>
      <c r="AI2" s="123"/>
      <c r="AJ2" s="123"/>
      <c r="AK2" s="123"/>
      <c r="AL2" s="123"/>
      <c r="AM2" s="118" t="s">
        <v>57</v>
      </c>
      <c r="AN2" s="120" t="s">
        <v>58</v>
      </c>
    </row>
    <row r="3" spans="1:40" ht="18" customHeight="1">
      <c r="A3" s="120"/>
      <c r="B3" s="125"/>
      <c r="C3" s="136"/>
      <c r="D3" s="137"/>
      <c r="E3" s="137"/>
      <c r="F3" s="137"/>
      <c r="G3" s="137"/>
      <c r="H3" s="137"/>
      <c r="I3" s="138"/>
      <c r="J3" s="128"/>
      <c r="K3" s="131"/>
      <c r="L3" s="122"/>
      <c r="M3" s="123" t="s">
        <v>130</v>
      </c>
      <c r="N3" s="123" t="s">
        <v>131</v>
      </c>
      <c r="O3" s="123" t="s">
        <v>132</v>
      </c>
      <c r="P3" s="123" t="s">
        <v>133</v>
      </c>
      <c r="Q3" s="123" t="s">
        <v>134</v>
      </c>
      <c r="R3" s="123" t="s">
        <v>135</v>
      </c>
      <c r="S3" s="123" t="s">
        <v>136</v>
      </c>
      <c r="T3" s="123" t="s">
        <v>137</v>
      </c>
      <c r="U3" s="123" t="s">
        <v>138</v>
      </c>
      <c r="V3" s="123" t="s">
        <v>139</v>
      </c>
      <c r="W3" s="123" t="s">
        <v>140</v>
      </c>
      <c r="X3" s="118" t="s">
        <v>130</v>
      </c>
      <c r="Y3" s="118" t="s">
        <v>131</v>
      </c>
      <c r="Z3" s="118" t="s">
        <v>132</v>
      </c>
      <c r="AA3" s="118" t="s">
        <v>137</v>
      </c>
      <c r="AB3" s="118" t="s">
        <v>138</v>
      </c>
      <c r="AC3" s="118" t="s">
        <v>139</v>
      </c>
      <c r="AD3" s="118" t="s">
        <v>140</v>
      </c>
      <c r="AE3" s="22"/>
      <c r="AF3" s="59"/>
      <c r="AG3" s="123" t="s">
        <v>141</v>
      </c>
      <c r="AH3" s="123" t="s">
        <v>142</v>
      </c>
      <c r="AI3" s="123" t="s">
        <v>143</v>
      </c>
      <c r="AJ3" s="124" t="s">
        <v>144</v>
      </c>
      <c r="AK3" s="123" t="s">
        <v>145</v>
      </c>
      <c r="AL3" s="123" t="s">
        <v>146</v>
      </c>
      <c r="AM3" s="122"/>
      <c r="AN3" s="120"/>
    </row>
    <row r="4" spans="1:40" ht="33.75">
      <c r="A4" s="120"/>
      <c r="B4" s="126"/>
      <c r="C4" s="35" t="s">
        <v>147</v>
      </c>
      <c r="D4" s="35" t="s">
        <v>148</v>
      </c>
      <c r="E4" s="34" t="s">
        <v>149</v>
      </c>
      <c r="F4" s="70">
        <v>2008</v>
      </c>
      <c r="G4" s="70">
        <v>2009</v>
      </c>
      <c r="H4" s="70">
        <v>2010</v>
      </c>
      <c r="I4" s="55" t="s">
        <v>150</v>
      </c>
      <c r="J4" s="129"/>
      <c r="K4" s="132"/>
      <c r="L4" s="119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19"/>
      <c r="Y4" s="119"/>
      <c r="Z4" s="119"/>
      <c r="AA4" s="119"/>
      <c r="AB4" s="119"/>
      <c r="AC4" s="119"/>
      <c r="AD4" s="119"/>
      <c r="AE4" s="22"/>
      <c r="AF4" s="59"/>
      <c r="AG4" s="123"/>
      <c r="AH4" s="123"/>
      <c r="AI4" s="123"/>
      <c r="AJ4" s="124"/>
      <c r="AK4" s="123"/>
      <c r="AL4" s="123"/>
      <c r="AM4" s="119"/>
      <c r="AN4" s="120"/>
    </row>
    <row r="5" spans="1:40" ht="21.75" customHeight="1">
      <c r="A5" s="2">
        <v>1</v>
      </c>
      <c r="B5" s="5" t="s">
        <v>59</v>
      </c>
      <c r="C5" s="36">
        <v>507</v>
      </c>
      <c r="D5" s="36">
        <v>481</v>
      </c>
      <c r="E5" s="3">
        <v>19</v>
      </c>
      <c r="F5" s="71">
        <v>2</v>
      </c>
      <c r="G5" s="71">
        <v>5</v>
      </c>
      <c r="H5" s="71">
        <v>13</v>
      </c>
      <c r="I5" s="52">
        <v>5</v>
      </c>
      <c r="J5" s="38">
        <f aca="true" t="shared" si="0" ref="J5:J36">C5-D5-E5</f>
        <v>7</v>
      </c>
      <c r="K5" s="53">
        <f aca="true" t="shared" si="1" ref="K5:K36">C5-D5</f>
        <v>26</v>
      </c>
      <c r="L5" s="11"/>
      <c r="M5" s="11"/>
      <c r="N5" s="11"/>
      <c r="O5" s="11"/>
      <c r="P5" s="11"/>
      <c r="Q5" s="11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>
        <f aca="true" t="shared" si="2" ref="AE5:AE11">SUM(M5:AD5)</f>
        <v>0</v>
      </c>
      <c r="AF5" s="58">
        <f>AE5-L5</f>
        <v>0</v>
      </c>
      <c r="AG5" s="9">
        <v>19</v>
      </c>
      <c r="AH5" s="9"/>
      <c r="AI5" s="9"/>
      <c r="AJ5" s="75">
        <v>8</v>
      </c>
      <c r="AK5" s="9">
        <v>11</v>
      </c>
      <c r="AL5" s="9"/>
      <c r="AM5" s="9"/>
      <c r="AN5" s="6" t="s">
        <v>60</v>
      </c>
    </row>
    <row r="6" spans="1:40" s="37" customFormat="1" ht="14.25">
      <c r="A6" s="2">
        <v>2</v>
      </c>
      <c r="B6" s="38" t="s">
        <v>61</v>
      </c>
      <c r="C6" s="36">
        <v>398</v>
      </c>
      <c r="D6" s="36">
        <v>411</v>
      </c>
      <c r="E6" s="38">
        <v>11</v>
      </c>
      <c r="F6" s="71"/>
      <c r="G6" s="71">
        <v>5</v>
      </c>
      <c r="H6" s="71">
        <v>6</v>
      </c>
      <c r="I6" s="52">
        <v>31</v>
      </c>
      <c r="J6" s="38">
        <f t="shared" si="0"/>
        <v>-24</v>
      </c>
      <c r="K6" s="53">
        <f t="shared" si="1"/>
        <v>-13</v>
      </c>
      <c r="L6" s="14"/>
      <c r="M6" s="14"/>
      <c r="N6" s="14"/>
      <c r="O6" s="14"/>
      <c r="P6" s="14"/>
      <c r="Q6" s="14"/>
      <c r="R6" s="28"/>
      <c r="S6" s="28"/>
      <c r="T6" s="28"/>
      <c r="U6" s="28"/>
      <c r="V6" s="28"/>
      <c r="W6" s="39"/>
      <c r="X6" s="28"/>
      <c r="Y6" s="28"/>
      <c r="Z6" s="28"/>
      <c r="AA6" s="28"/>
      <c r="AB6" s="28"/>
      <c r="AC6" s="28"/>
      <c r="AD6" s="28"/>
      <c r="AE6" s="9">
        <f t="shared" si="2"/>
        <v>0</v>
      </c>
      <c r="AF6" s="58">
        <f>AE6-L6</f>
        <v>0</v>
      </c>
      <c r="AG6" s="28">
        <v>10</v>
      </c>
      <c r="AH6" s="28">
        <v>3</v>
      </c>
      <c r="AI6" s="28">
        <v>6</v>
      </c>
      <c r="AJ6" s="75">
        <v>0</v>
      </c>
      <c r="AK6" s="28"/>
      <c r="AL6" s="28">
        <v>10</v>
      </c>
      <c r="AM6" s="28"/>
      <c r="AN6" s="38"/>
    </row>
    <row r="7" spans="1:40" s="37" customFormat="1" ht="14.25">
      <c r="A7" s="2">
        <v>3</v>
      </c>
      <c r="B7" s="41" t="s">
        <v>155</v>
      </c>
      <c r="C7" s="36">
        <v>23</v>
      </c>
      <c r="D7" s="36">
        <v>0</v>
      </c>
      <c r="E7" s="38"/>
      <c r="F7" s="71"/>
      <c r="G7" s="71"/>
      <c r="H7" s="71"/>
      <c r="I7" s="52"/>
      <c r="J7" s="38">
        <f t="shared" si="0"/>
        <v>23</v>
      </c>
      <c r="K7" s="53">
        <f t="shared" si="1"/>
        <v>23</v>
      </c>
      <c r="L7" s="11"/>
      <c r="M7" s="14"/>
      <c r="N7" s="14"/>
      <c r="O7" s="14"/>
      <c r="P7" s="14"/>
      <c r="Q7" s="14"/>
      <c r="R7" s="28"/>
      <c r="S7" s="28"/>
      <c r="T7" s="28"/>
      <c r="U7" s="28"/>
      <c r="V7" s="28"/>
      <c r="W7" s="39"/>
      <c r="X7" s="28"/>
      <c r="Y7" s="28"/>
      <c r="Z7" s="28"/>
      <c r="AA7" s="28"/>
      <c r="AB7" s="28"/>
      <c r="AC7" s="28"/>
      <c r="AD7" s="28"/>
      <c r="AE7" s="9">
        <f t="shared" si="2"/>
        <v>0</v>
      </c>
      <c r="AF7" s="58">
        <f>AE7-L7</f>
        <v>0</v>
      </c>
      <c r="AG7" s="28"/>
      <c r="AH7" s="28"/>
      <c r="AI7" s="28"/>
      <c r="AJ7" s="75"/>
      <c r="AK7" s="28"/>
      <c r="AL7" s="28"/>
      <c r="AM7" s="28"/>
      <c r="AN7" s="38"/>
    </row>
    <row r="8" spans="1:40" ht="14.25">
      <c r="A8" s="2">
        <v>4</v>
      </c>
      <c r="B8" s="8" t="s">
        <v>62</v>
      </c>
      <c r="C8" s="36">
        <v>137</v>
      </c>
      <c r="D8" s="36">
        <v>124</v>
      </c>
      <c r="E8" s="3">
        <v>6</v>
      </c>
      <c r="F8" s="71"/>
      <c r="G8" s="71">
        <v>1</v>
      </c>
      <c r="H8" s="71">
        <v>5</v>
      </c>
      <c r="I8" s="52">
        <v>10</v>
      </c>
      <c r="J8" s="38">
        <f t="shared" si="0"/>
        <v>7</v>
      </c>
      <c r="K8" s="53">
        <f t="shared" si="1"/>
        <v>13</v>
      </c>
      <c r="L8" s="11">
        <v>7</v>
      </c>
      <c r="M8" s="24"/>
      <c r="N8" s="24"/>
      <c r="O8" s="24"/>
      <c r="P8" s="24"/>
      <c r="Q8" s="24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9">
        <f t="shared" si="2"/>
        <v>0</v>
      </c>
      <c r="AF8" s="58">
        <v>0</v>
      </c>
      <c r="AG8" s="23"/>
      <c r="AH8" s="23"/>
      <c r="AI8" s="23"/>
      <c r="AJ8" s="76"/>
      <c r="AK8" s="23"/>
      <c r="AL8" s="23">
        <v>17</v>
      </c>
      <c r="AM8" s="23"/>
      <c r="AN8" s="7"/>
    </row>
    <row r="9" spans="1:40" ht="20.25" customHeight="1">
      <c r="A9" s="2">
        <v>5</v>
      </c>
      <c r="B9" s="5" t="s">
        <v>63</v>
      </c>
      <c r="C9" s="36">
        <v>312</v>
      </c>
      <c r="D9" s="36">
        <v>295</v>
      </c>
      <c r="E9" s="3">
        <v>15</v>
      </c>
      <c r="F9" s="71">
        <v>1</v>
      </c>
      <c r="G9" s="71">
        <v>5</v>
      </c>
      <c r="H9" s="71">
        <v>9</v>
      </c>
      <c r="I9" s="52">
        <v>5</v>
      </c>
      <c r="J9" s="38">
        <f t="shared" si="0"/>
        <v>2</v>
      </c>
      <c r="K9" s="53">
        <f t="shared" si="1"/>
        <v>17</v>
      </c>
      <c r="L9" s="11"/>
      <c r="M9" s="11"/>
      <c r="N9" s="11"/>
      <c r="O9" s="11"/>
      <c r="P9" s="11"/>
      <c r="Q9" s="11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>
        <f t="shared" si="2"/>
        <v>0</v>
      </c>
      <c r="AF9" s="58">
        <f>AE9-L9</f>
        <v>0</v>
      </c>
      <c r="AG9" s="9">
        <v>15</v>
      </c>
      <c r="AH9" s="9"/>
      <c r="AI9" s="9"/>
      <c r="AJ9" s="75">
        <v>7</v>
      </c>
      <c r="AK9" s="9"/>
      <c r="AL9" s="9">
        <v>6</v>
      </c>
      <c r="AM9" s="9"/>
      <c r="AN9" s="2"/>
    </row>
    <row r="10" spans="1:40" ht="15" customHeight="1">
      <c r="A10" s="2">
        <v>6</v>
      </c>
      <c r="B10" s="5" t="s">
        <v>151</v>
      </c>
      <c r="C10" s="36">
        <v>281</v>
      </c>
      <c r="D10" s="36">
        <v>269</v>
      </c>
      <c r="E10" s="3">
        <v>6</v>
      </c>
      <c r="F10" s="71"/>
      <c r="G10" s="71">
        <v>1</v>
      </c>
      <c r="H10" s="71">
        <v>5</v>
      </c>
      <c r="I10" s="52">
        <v>4</v>
      </c>
      <c r="J10" s="38">
        <f t="shared" si="0"/>
        <v>6</v>
      </c>
      <c r="K10" s="53">
        <f t="shared" si="1"/>
        <v>12</v>
      </c>
      <c r="L10" s="11">
        <v>4</v>
      </c>
      <c r="M10" s="11"/>
      <c r="N10" s="11"/>
      <c r="O10" s="11"/>
      <c r="P10" s="11"/>
      <c r="Q10" s="11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>
        <f t="shared" si="2"/>
        <v>0</v>
      </c>
      <c r="AF10" s="58">
        <v>0</v>
      </c>
      <c r="AG10" s="9"/>
      <c r="AH10" s="9"/>
      <c r="AI10" s="9"/>
      <c r="AJ10" s="75"/>
      <c r="AK10" s="9"/>
      <c r="AL10" s="9"/>
      <c r="AM10" s="9"/>
      <c r="AN10" s="2"/>
    </row>
    <row r="11" spans="1:40" ht="14.25">
      <c r="A11" s="2">
        <v>7</v>
      </c>
      <c r="B11" s="5" t="s">
        <v>64</v>
      </c>
      <c r="C11" s="36">
        <v>142</v>
      </c>
      <c r="D11" s="36">
        <v>132</v>
      </c>
      <c r="E11" s="3">
        <v>8</v>
      </c>
      <c r="F11" s="71"/>
      <c r="G11" s="71">
        <v>2</v>
      </c>
      <c r="H11" s="71">
        <v>6</v>
      </c>
      <c r="I11" s="52">
        <v>8</v>
      </c>
      <c r="J11" s="38">
        <f t="shared" si="0"/>
        <v>2</v>
      </c>
      <c r="K11" s="53">
        <f t="shared" si="1"/>
        <v>10</v>
      </c>
      <c r="L11" s="11">
        <v>2</v>
      </c>
      <c r="M11" s="11"/>
      <c r="N11" s="11"/>
      <c r="O11" s="11"/>
      <c r="P11" s="11"/>
      <c r="Q11" s="11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>
        <f t="shared" si="2"/>
        <v>0</v>
      </c>
      <c r="AF11" s="58">
        <v>0</v>
      </c>
      <c r="AG11" s="9">
        <v>8</v>
      </c>
      <c r="AH11" s="9">
        <v>1</v>
      </c>
      <c r="AI11" s="9"/>
      <c r="AJ11" s="75">
        <v>2</v>
      </c>
      <c r="AK11" s="9"/>
      <c r="AL11" s="9">
        <v>3</v>
      </c>
      <c r="AM11" s="9"/>
      <c r="AN11" s="6" t="s">
        <v>65</v>
      </c>
    </row>
    <row r="12" spans="1:40" ht="14.25">
      <c r="A12" s="2">
        <v>8</v>
      </c>
      <c r="B12" s="5" t="s">
        <v>66</v>
      </c>
      <c r="C12" s="36">
        <v>81</v>
      </c>
      <c r="D12" s="36">
        <v>107</v>
      </c>
      <c r="E12" s="3">
        <v>3</v>
      </c>
      <c r="F12" s="71"/>
      <c r="G12" s="71">
        <v>1</v>
      </c>
      <c r="H12" s="71">
        <v>2</v>
      </c>
      <c r="I12" s="52">
        <v>3</v>
      </c>
      <c r="J12" s="38">
        <f t="shared" si="0"/>
        <v>-29</v>
      </c>
      <c r="K12" s="53">
        <f t="shared" si="1"/>
        <v>-26</v>
      </c>
      <c r="L12" s="24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58">
        <f aca="true" t="shared" si="3" ref="AF12:AF43">AE12-L12</f>
        <v>0</v>
      </c>
      <c r="AG12" s="23"/>
      <c r="AH12" s="23"/>
      <c r="AI12" s="23"/>
      <c r="AJ12" s="76">
        <v>3</v>
      </c>
      <c r="AK12" s="23">
        <v>0</v>
      </c>
      <c r="AL12" s="23">
        <v>0</v>
      </c>
      <c r="AM12" s="23">
        <v>2</v>
      </c>
      <c r="AN12" s="7"/>
    </row>
    <row r="13" spans="1:40" ht="14.25">
      <c r="A13" s="2">
        <v>9</v>
      </c>
      <c r="B13" s="5" t="s">
        <v>67</v>
      </c>
      <c r="C13" s="36">
        <v>198</v>
      </c>
      <c r="D13" s="36">
        <v>206</v>
      </c>
      <c r="E13" s="3">
        <v>8</v>
      </c>
      <c r="F13" s="71"/>
      <c r="G13" s="71">
        <v>4</v>
      </c>
      <c r="H13" s="71">
        <v>4</v>
      </c>
      <c r="I13" s="52">
        <v>13</v>
      </c>
      <c r="J13" s="38">
        <f t="shared" si="0"/>
        <v>-16</v>
      </c>
      <c r="K13" s="53">
        <f t="shared" si="1"/>
        <v>-8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25"/>
      <c r="AC13" s="9"/>
      <c r="AD13" s="9"/>
      <c r="AE13" s="9">
        <f>SUM(M13:AD13)</f>
        <v>0</v>
      </c>
      <c r="AF13" s="58">
        <f t="shared" si="3"/>
        <v>0</v>
      </c>
      <c r="AG13" s="9"/>
      <c r="AH13" s="9"/>
      <c r="AI13" s="9"/>
      <c r="AJ13" s="75"/>
      <c r="AK13" s="9"/>
      <c r="AL13" s="9"/>
      <c r="AM13" s="9"/>
      <c r="AN13" s="2"/>
    </row>
    <row r="14" spans="1:40" s="15" customFormat="1" ht="16.5" customHeight="1">
      <c r="A14" s="2">
        <v>10</v>
      </c>
      <c r="B14" s="40" t="s">
        <v>122</v>
      </c>
      <c r="C14" s="36">
        <v>124</v>
      </c>
      <c r="D14" s="36">
        <v>107</v>
      </c>
      <c r="E14" s="3">
        <v>2</v>
      </c>
      <c r="F14" s="71"/>
      <c r="G14" s="71"/>
      <c r="H14" s="71">
        <v>2</v>
      </c>
      <c r="I14" s="52">
        <v>2</v>
      </c>
      <c r="J14" s="38">
        <f t="shared" si="0"/>
        <v>15</v>
      </c>
      <c r="K14" s="53">
        <f t="shared" si="1"/>
        <v>17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9">
        <f>SUM(M14:AD14)</f>
        <v>0</v>
      </c>
      <c r="AF14" s="58">
        <f t="shared" si="3"/>
        <v>0</v>
      </c>
      <c r="AG14" s="3"/>
      <c r="AH14" s="3"/>
      <c r="AI14" s="3"/>
      <c r="AJ14" s="53"/>
      <c r="AK14" s="3"/>
      <c r="AL14" s="65"/>
      <c r="AM14" s="2"/>
      <c r="AN14" s="69"/>
    </row>
    <row r="15" spans="1:40" s="15" customFormat="1" ht="16.5" customHeight="1">
      <c r="A15" s="2">
        <v>11</v>
      </c>
      <c r="B15" s="63" t="s">
        <v>154</v>
      </c>
      <c r="C15" s="36">
        <v>49</v>
      </c>
      <c r="D15" s="36">
        <v>87</v>
      </c>
      <c r="E15" s="3"/>
      <c r="F15" s="71"/>
      <c r="G15" s="71"/>
      <c r="H15" s="71"/>
      <c r="I15" s="52"/>
      <c r="J15" s="38">
        <f t="shared" si="0"/>
        <v>-38</v>
      </c>
      <c r="K15" s="53">
        <f t="shared" si="1"/>
        <v>-38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58">
        <f t="shared" si="3"/>
        <v>0</v>
      </c>
      <c r="AG15" s="11"/>
      <c r="AH15" s="11"/>
      <c r="AI15" s="11"/>
      <c r="AJ15" s="74"/>
      <c r="AK15" s="11"/>
      <c r="AL15" s="50"/>
      <c r="AM15" s="9"/>
      <c r="AN15" s="51"/>
    </row>
    <row r="16" spans="1:40" ht="18">
      <c r="A16" s="2">
        <v>12</v>
      </c>
      <c r="B16" s="5" t="s">
        <v>68</v>
      </c>
      <c r="C16" s="36">
        <v>107</v>
      </c>
      <c r="D16" s="36">
        <v>100</v>
      </c>
      <c r="E16" s="3">
        <v>0</v>
      </c>
      <c r="F16" s="71"/>
      <c r="G16" s="71"/>
      <c r="H16" s="71"/>
      <c r="I16" s="52">
        <v>0</v>
      </c>
      <c r="J16" s="38">
        <f t="shared" si="0"/>
        <v>7</v>
      </c>
      <c r="K16" s="53">
        <f t="shared" si="1"/>
        <v>7</v>
      </c>
      <c r="L16" s="11"/>
      <c r="M16" s="11"/>
      <c r="N16" s="11"/>
      <c r="O16" s="11"/>
      <c r="P16" s="11"/>
      <c r="Q16" s="11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>
        <f>SUM(M16:AD16)</f>
        <v>0</v>
      </c>
      <c r="AF16" s="58">
        <f t="shared" si="3"/>
        <v>0</v>
      </c>
      <c r="AG16" s="9"/>
      <c r="AH16" s="9"/>
      <c r="AI16" s="9"/>
      <c r="AJ16" s="75">
        <v>1</v>
      </c>
      <c r="AK16" s="9"/>
      <c r="AL16" s="9"/>
      <c r="AM16" s="9"/>
      <c r="AN16" s="4" t="s">
        <v>69</v>
      </c>
    </row>
    <row r="17" spans="1:40" ht="14.25">
      <c r="A17" s="2">
        <v>13</v>
      </c>
      <c r="B17" s="5" t="s">
        <v>70</v>
      </c>
      <c r="C17" s="36">
        <v>98</v>
      </c>
      <c r="D17" s="36">
        <v>92</v>
      </c>
      <c r="E17" s="3">
        <v>1</v>
      </c>
      <c r="F17" s="71"/>
      <c r="G17" s="71">
        <v>1</v>
      </c>
      <c r="H17" s="71"/>
      <c r="I17" s="52">
        <v>0</v>
      </c>
      <c r="J17" s="38">
        <f t="shared" si="0"/>
        <v>5</v>
      </c>
      <c r="K17" s="53">
        <f t="shared" si="1"/>
        <v>6</v>
      </c>
      <c r="L17" s="11"/>
      <c r="M17" s="11"/>
      <c r="N17" s="11"/>
      <c r="O17" s="11"/>
      <c r="P17" s="11"/>
      <c r="Q17" s="1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>
        <f>SUM(M17:AD17)</f>
        <v>0</v>
      </c>
      <c r="AF17" s="58">
        <f t="shared" si="3"/>
        <v>0</v>
      </c>
      <c r="AG17" s="9">
        <v>1</v>
      </c>
      <c r="AH17" s="9"/>
      <c r="AI17" s="9"/>
      <c r="AJ17" s="75"/>
      <c r="AK17" s="9">
        <v>1</v>
      </c>
      <c r="AL17" s="9"/>
      <c r="AM17" s="9"/>
      <c r="AN17" s="2"/>
    </row>
    <row r="18" spans="1:40" ht="14.25">
      <c r="A18" s="2">
        <v>14</v>
      </c>
      <c r="B18" s="5" t="s">
        <v>71</v>
      </c>
      <c r="C18" s="36">
        <v>66</v>
      </c>
      <c r="D18" s="36">
        <v>63</v>
      </c>
      <c r="E18" s="3">
        <v>3</v>
      </c>
      <c r="F18" s="71"/>
      <c r="G18" s="71">
        <v>1</v>
      </c>
      <c r="H18" s="71">
        <v>2</v>
      </c>
      <c r="I18" s="52">
        <v>0</v>
      </c>
      <c r="J18" s="38">
        <f t="shared" si="0"/>
        <v>0</v>
      </c>
      <c r="K18" s="53">
        <f t="shared" si="1"/>
        <v>3</v>
      </c>
      <c r="L18" s="11"/>
      <c r="M18" s="11"/>
      <c r="N18" s="11"/>
      <c r="O18" s="11"/>
      <c r="P18" s="11"/>
      <c r="Q18" s="11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>
        <f>SUM(M18:AD18)</f>
        <v>0</v>
      </c>
      <c r="AF18" s="58">
        <f t="shared" si="3"/>
        <v>0</v>
      </c>
      <c r="AG18" s="9">
        <v>3</v>
      </c>
      <c r="AH18" s="9"/>
      <c r="AI18" s="9"/>
      <c r="AJ18" s="75">
        <v>2</v>
      </c>
      <c r="AK18" s="9">
        <v>2</v>
      </c>
      <c r="AL18" s="9"/>
      <c r="AM18" s="9"/>
      <c r="AN18" s="2"/>
    </row>
    <row r="19" spans="1:40" ht="14.25">
      <c r="A19" s="2">
        <v>15</v>
      </c>
      <c r="B19" s="5" t="s">
        <v>72</v>
      </c>
      <c r="C19" s="36">
        <v>24</v>
      </c>
      <c r="D19" s="36">
        <v>42</v>
      </c>
      <c r="E19" s="3">
        <v>0</v>
      </c>
      <c r="F19" s="71"/>
      <c r="G19" s="71"/>
      <c r="H19" s="71"/>
      <c r="I19" s="52">
        <v>0</v>
      </c>
      <c r="J19" s="38">
        <f t="shared" si="0"/>
        <v>-18</v>
      </c>
      <c r="K19" s="53">
        <f t="shared" si="1"/>
        <v>-18</v>
      </c>
      <c r="L19" s="11"/>
      <c r="M19" s="11"/>
      <c r="N19" s="11"/>
      <c r="O19" s="11"/>
      <c r="P19" s="11"/>
      <c r="Q19" s="11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>
        <f>SUM(M19:AD19)</f>
        <v>0</v>
      </c>
      <c r="AF19" s="58">
        <f t="shared" si="3"/>
        <v>0</v>
      </c>
      <c r="AG19" s="9"/>
      <c r="AH19" s="9"/>
      <c r="AI19" s="9"/>
      <c r="AJ19" s="75"/>
      <c r="AK19" s="9">
        <v>3</v>
      </c>
      <c r="AL19" s="9"/>
      <c r="AM19" s="9"/>
      <c r="AN19" s="2"/>
    </row>
    <row r="20" spans="1:40" s="15" customFormat="1" ht="16.5" customHeight="1">
      <c r="A20" s="2">
        <v>16</v>
      </c>
      <c r="B20" s="10" t="s">
        <v>123</v>
      </c>
      <c r="C20" s="36">
        <v>104</v>
      </c>
      <c r="D20" s="36">
        <v>177</v>
      </c>
      <c r="E20" s="3">
        <v>0</v>
      </c>
      <c r="F20" s="71"/>
      <c r="G20" s="71"/>
      <c r="H20" s="71"/>
      <c r="I20" s="52">
        <v>0</v>
      </c>
      <c r="J20" s="38">
        <f t="shared" si="0"/>
        <v>-73</v>
      </c>
      <c r="K20" s="53">
        <f t="shared" si="1"/>
        <v>-73</v>
      </c>
      <c r="L20" s="11"/>
      <c r="M20" s="11"/>
      <c r="N20" s="11"/>
      <c r="O20" s="11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58">
        <f t="shared" si="3"/>
        <v>0</v>
      </c>
      <c r="AG20" s="9"/>
      <c r="AH20" s="9"/>
      <c r="AI20" s="9"/>
      <c r="AJ20" s="75"/>
      <c r="AK20" s="9"/>
      <c r="AL20" s="9"/>
      <c r="AM20" s="9"/>
      <c r="AN20" s="51"/>
    </row>
    <row r="21" spans="1:40" s="15" customFormat="1" ht="16.5" customHeight="1">
      <c r="A21" s="2">
        <v>17</v>
      </c>
      <c r="B21" s="10" t="s">
        <v>124</v>
      </c>
      <c r="C21" s="36">
        <v>106</v>
      </c>
      <c r="D21" s="36">
        <v>163</v>
      </c>
      <c r="E21" s="3">
        <v>0</v>
      </c>
      <c r="F21" s="71"/>
      <c r="G21" s="71"/>
      <c r="H21" s="71"/>
      <c r="I21" s="52">
        <v>0</v>
      </c>
      <c r="J21" s="38">
        <f t="shared" si="0"/>
        <v>-57</v>
      </c>
      <c r="K21" s="53">
        <f t="shared" si="1"/>
        <v>-57</v>
      </c>
      <c r="L21" s="11"/>
      <c r="M21" s="11"/>
      <c r="N21" s="11"/>
      <c r="O21" s="11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58">
        <f t="shared" si="3"/>
        <v>0</v>
      </c>
      <c r="AG21" s="9"/>
      <c r="AH21" s="9"/>
      <c r="AI21" s="9"/>
      <c r="AJ21" s="75"/>
      <c r="AK21" s="9"/>
      <c r="AL21" s="9"/>
      <c r="AM21" s="9"/>
      <c r="AN21" s="51"/>
    </row>
    <row r="22" spans="1:40" ht="14.25">
      <c r="A22" s="2">
        <v>18</v>
      </c>
      <c r="B22" s="5" t="s">
        <v>73</v>
      </c>
      <c r="C22" s="36">
        <v>19</v>
      </c>
      <c r="D22" s="36">
        <v>41</v>
      </c>
      <c r="E22" s="3">
        <v>1</v>
      </c>
      <c r="F22" s="71"/>
      <c r="G22" s="71"/>
      <c r="H22" s="71">
        <v>1</v>
      </c>
      <c r="I22" s="52">
        <v>0</v>
      </c>
      <c r="J22" s="38">
        <f t="shared" si="0"/>
        <v>-23</v>
      </c>
      <c r="K22" s="53">
        <f t="shared" si="1"/>
        <v>-22</v>
      </c>
      <c r="L22" s="11"/>
      <c r="M22" s="11"/>
      <c r="N22" s="11"/>
      <c r="O22" s="11"/>
      <c r="P22" s="11"/>
      <c r="Q22" s="11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>
        <f aca="true" t="shared" si="4" ref="AE22:AE29">SUM(M22:AD22)</f>
        <v>0</v>
      </c>
      <c r="AF22" s="58">
        <f t="shared" si="3"/>
        <v>0</v>
      </c>
      <c r="AG22" s="9">
        <v>1</v>
      </c>
      <c r="AH22" s="9"/>
      <c r="AI22" s="9"/>
      <c r="AJ22" s="75"/>
      <c r="AK22" s="9"/>
      <c r="AL22" s="9"/>
      <c r="AM22" s="9"/>
      <c r="AN22" s="2"/>
    </row>
    <row r="23" spans="1:40" ht="14.25">
      <c r="A23" s="2">
        <v>19</v>
      </c>
      <c r="B23" s="5" t="s">
        <v>153</v>
      </c>
      <c r="C23" s="36">
        <v>20</v>
      </c>
      <c r="D23" s="36">
        <v>42</v>
      </c>
      <c r="E23" s="3"/>
      <c r="F23" s="71"/>
      <c r="G23" s="71"/>
      <c r="H23" s="71"/>
      <c r="I23" s="52"/>
      <c r="J23" s="38">
        <f t="shared" si="0"/>
        <v>-22</v>
      </c>
      <c r="K23" s="53">
        <f t="shared" si="1"/>
        <v>-22</v>
      </c>
      <c r="L23" s="11"/>
      <c r="M23" s="11"/>
      <c r="N23" s="11"/>
      <c r="O23" s="11"/>
      <c r="P23" s="11"/>
      <c r="Q23" s="11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>
        <f t="shared" si="4"/>
        <v>0</v>
      </c>
      <c r="AF23" s="58">
        <f t="shared" si="3"/>
        <v>0</v>
      </c>
      <c r="AG23" s="9"/>
      <c r="AH23" s="9"/>
      <c r="AI23" s="9"/>
      <c r="AJ23" s="75"/>
      <c r="AK23" s="9"/>
      <c r="AL23" s="9"/>
      <c r="AM23" s="9"/>
      <c r="AN23" s="2"/>
    </row>
    <row r="24" spans="1:40" ht="14.25">
      <c r="A24" s="2">
        <v>20</v>
      </c>
      <c r="B24" s="5" t="s">
        <v>74</v>
      </c>
      <c r="C24" s="36">
        <v>10</v>
      </c>
      <c r="D24" s="36">
        <v>19</v>
      </c>
      <c r="E24" s="3">
        <v>0</v>
      </c>
      <c r="F24" s="71"/>
      <c r="G24" s="71"/>
      <c r="H24" s="71"/>
      <c r="I24" s="52">
        <v>0</v>
      </c>
      <c r="J24" s="38">
        <f t="shared" si="0"/>
        <v>-9</v>
      </c>
      <c r="K24" s="53">
        <f t="shared" si="1"/>
        <v>-9</v>
      </c>
      <c r="L24" s="11"/>
      <c r="M24" s="11"/>
      <c r="N24" s="11"/>
      <c r="O24" s="11"/>
      <c r="P24" s="11"/>
      <c r="Q24" s="11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>
        <f t="shared" si="4"/>
        <v>0</v>
      </c>
      <c r="AF24" s="58">
        <f t="shared" si="3"/>
        <v>0</v>
      </c>
      <c r="AG24" s="9"/>
      <c r="AH24" s="9"/>
      <c r="AI24" s="9"/>
      <c r="AJ24" s="75"/>
      <c r="AK24" s="9"/>
      <c r="AL24" s="9"/>
      <c r="AM24" s="9"/>
      <c r="AN24" s="2"/>
    </row>
    <row r="25" spans="1:40" ht="14.25">
      <c r="A25" s="2">
        <v>21</v>
      </c>
      <c r="B25" s="5" t="s">
        <v>75</v>
      </c>
      <c r="C25" s="36">
        <v>43</v>
      </c>
      <c r="D25" s="36">
        <v>40</v>
      </c>
      <c r="E25" s="3">
        <v>7</v>
      </c>
      <c r="F25" s="71"/>
      <c r="G25" s="71">
        <v>2</v>
      </c>
      <c r="H25" s="71">
        <v>5</v>
      </c>
      <c r="I25" s="52">
        <v>0</v>
      </c>
      <c r="J25" s="38">
        <f t="shared" si="0"/>
        <v>-4</v>
      </c>
      <c r="K25" s="53">
        <f t="shared" si="1"/>
        <v>3</v>
      </c>
      <c r="L25" s="11"/>
      <c r="M25" s="11">
        <v>1</v>
      </c>
      <c r="N25" s="11"/>
      <c r="O25" s="11"/>
      <c r="P25" s="11"/>
      <c r="Q25" s="11"/>
      <c r="R25" s="9"/>
      <c r="S25" s="9"/>
      <c r="T25" s="9"/>
      <c r="U25" s="9"/>
      <c r="V25" s="9"/>
      <c r="W25" s="9"/>
      <c r="X25" s="9">
        <v>1</v>
      </c>
      <c r="Y25" s="9"/>
      <c r="Z25" s="9"/>
      <c r="AA25" s="9"/>
      <c r="AB25" s="9"/>
      <c r="AC25" s="9"/>
      <c r="AD25" s="9"/>
      <c r="AE25" s="9">
        <f t="shared" si="4"/>
        <v>2</v>
      </c>
      <c r="AF25" s="58">
        <f t="shared" si="3"/>
        <v>2</v>
      </c>
      <c r="AG25" s="9">
        <v>7</v>
      </c>
      <c r="AH25" s="9">
        <v>1</v>
      </c>
      <c r="AI25" s="9"/>
      <c r="AJ25" s="75">
        <v>7</v>
      </c>
      <c r="AK25" s="9"/>
      <c r="AL25" s="9">
        <v>3</v>
      </c>
      <c r="AM25" s="9"/>
      <c r="AN25" s="2"/>
    </row>
    <row r="26" spans="1:40" s="20" customFormat="1" ht="15.75" customHeight="1">
      <c r="A26" s="2">
        <v>22</v>
      </c>
      <c r="B26" s="62" t="s">
        <v>127</v>
      </c>
      <c r="C26" s="36">
        <v>56</v>
      </c>
      <c r="D26" s="36">
        <v>63</v>
      </c>
      <c r="E26" s="3">
        <v>0</v>
      </c>
      <c r="F26" s="71"/>
      <c r="G26" s="71"/>
      <c r="H26" s="71"/>
      <c r="I26" s="52">
        <v>0</v>
      </c>
      <c r="J26" s="38">
        <f t="shared" si="0"/>
        <v>-7</v>
      </c>
      <c r="K26" s="53">
        <f t="shared" si="1"/>
        <v>-7</v>
      </c>
      <c r="L26" s="26"/>
      <c r="M26" s="26"/>
      <c r="N26" s="26"/>
      <c r="O26" s="26"/>
      <c r="P26" s="26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9">
        <f t="shared" si="4"/>
        <v>0</v>
      </c>
      <c r="AF26" s="58">
        <f t="shared" si="3"/>
        <v>0</v>
      </c>
      <c r="AG26" s="27"/>
      <c r="AH26" s="27"/>
      <c r="AI26" s="27">
        <v>3</v>
      </c>
      <c r="AJ26" s="77">
        <v>7</v>
      </c>
      <c r="AK26" s="27">
        <v>10</v>
      </c>
      <c r="AL26" s="27"/>
      <c r="AM26" s="27" t="s">
        <v>120</v>
      </c>
      <c r="AN26" s="68"/>
    </row>
    <row r="27" spans="1:40" ht="36">
      <c r="A27" s="2">
        <v>23</v>
      </c>
      <c r="B27" s="5" t="s">
        <v>76</v>
      </c>
      <c r="C27" s="36">
        <v>74</v>
      </c>
      <c r="D27" s="36">
        <v>64</v>
      </c>
      <c r="E27" s="3">
        <v>9</v>
      </c>
      <c r="F27" s="71">
        <v>2</v>
      </c>
      <c r="G27" s="71">
        <v>2</v>
      </c>
      <c r="H27" s="71">
        <v>5</v>
      </c>
      <c r="I27" s="52">
        <v>1</v>
      </c>
      <c r="J27" s="38">
        <f t="shared" si="0"/>
        <v>1</v>
      </c>
      <c r="K27" s="53">
        <f t="shared" si="1"/>
        <v>10</v>
      </c>
      <c r="L27" s="11"/>
      <c r="M27" s="11"/>
      <c r="N27" s="11"/>
      <c r="O27" s="11"/>
      <c r="P27" s="11"/>
      <c r="Q27" s="11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>
        <f t="shared" si="4"/>
        <v>0</v>
      </c>
      <c r="AF27" s="58">
        <f t="shared" si="3"/>
        <v>0</v>
      </c>
      <c r="AG27" s="9">
        <v>10</v>
      </c>
      <c r="AH27" s="9">
        <v>1</v>
      </c>
      <c r="AI27" s="9"/>
      <c r="AJ27" s="75">
        <v>1</v>
      </c>
      <c r="AK27" s="9">
        <v>3</v>
      </c>
      <c r="AL27" s="9"/>
      <c r="AM27" s="9"/>
      <c r="AN27" s="4" t="s">
        <v>77</v>
      </c>
    </row>
    <row r="28" spans="1:40" ht="14.25">
      <c r="A28" s="2">
        <v>24</v>
      </c>
      <c r="B28" s="5" t="s">
        <v>78</v>
      </c>
      <c r="C28" s="36">
        <v>75</v>
      </c>
      <c r="D28" s="36">
        <v>69</v>
      </c>
      <c r="E28" s="3">
        <v>4</v>
      </c>
      <c r="F28" s="71"/>
      <c r="G28" s="71"/>
      <c r="H28" s="71">
        <v>4</v>
      </c>
      <c r="I28" s="52">
        <v>0</v>
      </c>
      <c r="J28" s="38">
        <f t="shared" si="0"/>
        <v>2</v>
      </c>
      <c r="K28" s="53">
        <f t="shared" si="1"/>
        <v>6</v>
      </c>
      <c r="L28" s="11"/>
      <c r="M28" s="11"/>
      <c r="N28" s="11"/>
      <c r="O28" s="11"/>
      <c r="P28" s="11"/>
      <c r="Q28" s="11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>
        <f t="shared" si="4"/>
        <v>0</v>
      </c>
      <c r="AF28" s="58">
        <f t="shared" si="3"/>
        <v>0</v>
      </c>
      <c r="AG28" s="9">
        <v>4</v>
      </c>
      <c r="AH28" s="9">
        <v>0</v>
      </c>
      <c r="AI28" s="9">
        <v>0</v>
      </c>
      <c r="AJ28" s="75">
        <v>3</v>
      </c>
      <c r="AK28" s="9">
        <v>9</v>
      </c>
      <c r="AL28" s="9">
        <v>13</v>
      </c>
      <c r="AM28" s="9"/>
      <c r="AN28" s="2"/>
    </row>
    <row r="29" spans="1:40" ht="27">
      <c r="A29" s="2">
        <v>25</v>
      </c>
      <c r="B29" s="5" t="s">
        <v>79</v>
      </c>
      <c r="C29" s="36">
        <v>46</v>
      </c>
      <c r="D29" s="36">
        <v>48</v>
      </c>
      <c r="E29" s="3">
        <v>6</v>
      </c>
      <c r="F29" s="71">
        <v>1</v>
      </c>
      <c r="G29" s="71"/>
      <c r="H29" s="71">
        <v>5</v>
      </c>
      <c r="I29" s="52">
        <v>0</v>
      </c>
      <c r="J29" s="38">
        <f t="shared" si="0"/>
        <v>-8</v>
      </c>
      <c r="K29" s="53">
        <f t="shared" si="1"/>
        <v>-2</v>
      </c>
      <c r="L29" s="11"/>
      <c r="M29" s="11"/>
      <c r="N29" s="11"/>
      <c r="O29" s="11"/>
      <c r="P29" s="11"/>
      <c r="Q29" s="11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>
        <f t="shared" si="4"/>
        <v>0</v>
      </c>
      <c r="AF29" s="58">
        <f t="shared" si="3"/>
        <v>0</v>
      </c>
      <c r="AG29" s="9">
        <v>5</v>
      </c>
      <c r="AH29" s="9">
        <v>0</v>
      </c>
      <c r="AI29" s="9">
        <v>0</v>
      </c>
      <c r="AJ29" s="75">
        <v>1</v>
      </c>
      <c r="AK29" s="9"/>
      <c r="AL29" s="9">
        <v>5</v>
      </c>
      <c r="AM29" s="9"/>
      <c r="AN29" s="4" t="s">
        <v>80</v>
      </c>
    </row>
    <row r="30" spans="1:40" ht="54">
      <c r="A30" s="2">
        <v>26</v>
      </c>
      <c r="B30" s="5" t="s">
        <v>81</v>
      </c>
      <c r="C30" s="36">
        <v>71</v>
      </c>
      <c r="D30" s="36">
        <v>67</v>
      </c>
      <c r="E30" s="3">
        <v>1</v>
      </c>
      <c r="F30" s="71">
        <v>1</v>
      </c>
      <c r="G30" s="71"/>
      <c r="H30" s="71"/>
      <c r="I30" s="52">
        <v>0</v>
      </c>
      <c r="J30" s="38">
        <f t="shared" si="0"/>
        <v>3</v>
      </c>
      <c r="K30" s="53">
        <f t="shared" si="1"/>
        <v>4</v>
      </c>
      <c r="L30" s="11"/>
      <c r="M30" s="11"/>
      <c r="N30" s="11"/>
      <c r="O30" s="11"/>
      <c r="P30" s="11"/>
      <c r="Q30" s="11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58">
        <f t="shared" si="3"/>
        <v>0</v>
      </c>
      <c r="AG30" s="9">
        <v>1</v>
      </c>
      <c r="AH30" s="9"/>
      <c r="AI30" s="9"/>
      <c r="AJ30" s="75">
        <v>2</v>
      </c>
      <c r="AK30" s="9"/>
      <c r="AL30" s="9">
        <v>5</v>
      </c>
      <c r="AM30" s="9"/>
      <c r="AN30" s="4" t="s">
        <v>82</v>
      </c>
    </row>
    <row r="31" spans="1:40" ht="14.25">
      <c r="A31" s="2">
        <v>27</v>
      </c>
      <c r="B31" s="5" t="s">
        <v>83</v>
      </c>
      <c r="C31" s="36">
        <v>72</v>
      </c>
      <c r="D31" s="36">
        <v>73</v>
      </c>
      <c r="E31" s="3">
        <v>4</v>
      </c>
      <c r="F31" s="71"/>
      <c r="G31" s="71">
        <v>1</v>
      </c>
      <c r="H31" s="71">
        <v>3</v>
      </c>
      <c r="I31" s="52">
        <v>0</v>
      </c>
      <c r="J31" s="38">
        <f t="shared" si="0"/>
        <v>-5</v>
      </c>
      <c r="K31" s="53">
        <f t="shared" si="1"/>
        <v>-1</v>
      </c>
      <c r="L31" s="11"/>
      <c r="M31" s="11"/>
      <c r="N31" s="11"/>
      <c r="O31" s="11"/>
      <c r="P31" s="11"/>
      <c r="Q31" s="11"/>
      <c r="R31" s="25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>
        <f aca="true" t="shared" si="5" ref="AE31:AE62">SUM(M31:AD31)</f>
        <v>0</v>
      </c>
      <c r="AF31" s="58">
        <f t="shared" si="3"/>
        <v>0</v>
      </c>
      <c r="AG31" s="9">
        <v>4</v>
      </c>
      <c r="AH31" s="9"/>
      <c r="AI31" s="9"/>
      <c r="AJ31" s="75"/>
      <c r="AK31" s="9">
        <v>7</v>
      </c>
      <c r="AL31" s="9">
        <v>4</v>
      </c>
      <c r="AM31" s="9"/>
      <c r="AN31" s="2"/>
    </row>
    <row r="32" spans="1:40" ht="14.25">
      <c r="A32" s="2">
        <v>28</v>
      </c>
      <c r="B32" s="5" t="s">
        <v>84</v>
      </c>
      <c r="C32" s="36">
        <v>53</v>
      </c>
      <c r="D32" s="36">
        <v>50</v>
      </c>
      <c r="E32" s="3">
        <v>3</v>
      </c>
      <c r="F32" s="71"/>
      <c r="G32" s="71"/>
      <c r="H32" s="71">
        <v>3</v>
      </c>
      <c r="I32" s="52">
        <v>3</v>
      </c>
      <c r="J32" s="38">
        <f t="shared" si="0"/>
        <v>0</v>
      </c>
      <c r="K32" s="53">
        <f t="shared" si="1"/>
        <v>3</v>
      </c>
      <c r="L32" s="11"/>
      <c r="M32" s="11"/>
      <c r="N32" s="11"/>
      <c r="O32" s="11"/>
      <c r="P32" s="11"/>
      <c r="Q32" s="11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>
        <f t="shared" si="5"/>
        <v>0</v>
      </c>
      <c r="AF32" s="58">
        <f t="shared" si="3"/>
        <v>0</v>
      </c>
      <c r="AG32" s="9">
        <v>4</v>
      </c>
      <c r="AH32" s="9"/>
      <c r="AI32" s="9"/>
      <c r="AJ32" s="75">
        <v>1</v>
      </c>
      <c r="AK32" s="9"/>
      <c r="AL32" s="9">
        <v>3</v>
      </c>
      <c r="AM32" s="9"/>
      <c r="AN32" s="2"/>
    </row>
    <row r="33" spans="1:40" ht="14.25">
      <c r="A33" s="2">
        <v>29</v>
      </c>
      <c r="B33" s="10" t="s">
        <v>85</v>
      </c>
      <c r="C33" s="36">
        <v>56</v>
      </c>
      <c r="D33" s="36">
        <v>49</v>
      </c>
      <c r="E33" s="3">
        <v>6</v>
      </c>
      <c r="F33" s="71">
        <v>2</v>
      </c>
      <c r="G33" s="71"/>
      <c r="H33" s="71">
        <v>4</v>
      </c>
      <c r="I33" s="52">
        <v>0</v>
      </c>
      <c r="J33" s="38">
        <f t="shared" si="0"/>
        <v>1</v>
      </c>
      <c r="K33" s="53">
        <f t="shared" si="1"/>
        <v>7</v>
      </c>
      <c r="L33" s="11"/>
      <c r="M33" s="11"/>
      <c r="N33" s="11"/>
      <c r="O33" s="11"/>
      <c r="P33" s="11"/>
      <c r="Q33" s="11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>
        <f t="shared" si="5"/>
        <v>0</v>
      </c>
      <c r="AF33" s="58">
        <f t="shared" si="3"/>
        <v>0</v>
      </c>
      <c r="AG33" s="9"/>
      <c r="AH33" s="9"/>
      <c r="AI33" s="9"/>
      <c r="AJ33" s="75">
        <v>1</v>
      </c>
      <c r="AK33" s="9"/>
      <c r="AL33" s="9"/>
      <c r="AM33" s="9"/>
      <c r="AN33" s="9"/>
    </row>
    <row r="34" spans="1:40" ht="14.25">
      <c r="A34" s="2">
        <v>30</v>
      </c>
      <c r="B34" s="5" t="s">
        <v>86</v>
      </c>
      <c r="C34" s="36">
        <v>75</v>
      </c>
      <c r="D34" s="36">
        <v>63</v>
      </c>
      <c r="E34" s="3">
        <v>6</v>
      </c>
      <c r="F34" s="71">
        <v>2</v>
      </c>
      <c r="G34" s="71"/>
      <c r="H34" s="71">
        <v>4</v>
      </c>
      <c r="I34" s="52">
        <v>4</v>
      </c>
      <c r="J34" s="38">
        <f t="shared" si="0"/>
        <v>6</v>
      </c>
      <c r="K34" s="53">
        <f t="shared" si="1"/>
        <v>12</v>
      </c>
      <c r="L34" s="11"/>
      <c r="M34" s="11"/>
      <c r="N34" s="11"/>
      <c r="O34" s="11"/>
      <c r="P34" s="11"/>
      <c r="Q34" s="11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>
        <f t="shared" si="5"/>
        <v>0</v>
      </c>
      <c r="AF34" s="58">
        <f t="shared" si="3"/>
        <v>0</v>
      </c>
      <c r="AG34" s="9">
        <v>6</v>
      </c>
      <c r="AH34" s="9"/>
      <c r="AI34" s="9"/>
      <c r="AJ34" s="75">
        <v>2</v>
      </c>
      <c r="AK34" s="9"/>
      <c r="AL34" s="9">
        <v>13</v>
      </c>
      <c r="AM34" s="9"/>
      <c r="AN34" s="2"/>
    </row>
    <row r="35" spans="1:40" ht="14.25">
      <c r="A35" s="2">
        <v>31</v>
      </c>
      <c r="B35" s="5" t="s">
        <v>2</v>
      </c>
      <c r="C35" s="36">
        <v>18</v>
      </c>
      <c r="D35" s="36">
        <v>17</v>
      </c>
      <c r="E35" s="3">
        <v>2</v>
      </c>
      <c r="F35" s="71"/>
      <c r="G35" s="71"/>
      <c r="H35" s="71">
        <v>2</v>
      </c>
      <c r="I35" s="52">
        <v>0</v>
      </c>
      <c r="J35" s="38">
        <f t="shared" si="0"/>
        <v>-1</v>
      </c>
      <c r="K35" s="53">
        <f t="shared" si="1"/>
        <v>1</v>
      </c>
      <c r="L35" s="11"/>
      <c r="M35" s="11"/>
      <c r="N35" s="11"/>
      <c r="O35" s="11"/>
      <c r="P35" s="11"/>
      <c r="Q35" s="11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f t="shared" si="5"/>
        <v>0</v>
      </c>
      <c r="AF35" s="58">
        <f t="shared" si="3"/>
        <v>0</v>
      </c>
      <c r="AG35" s="9">
        <v>2</v>
      </c>
      <c r="AH35" s="9"/>
      <c r="AI35" s="9"/>
      <c r="AJ35" s="75"/>
      <c r="AK35" s="9">
        <v>2</v>
      </c>
      <c r="AL35" s="9">
        <v>8</v>
      </c>
      <c r="AM35" s="9"/>
      <c r="AN35" s="2"/>
    </row>
    <row r="36" spans="1:40" ht="14.25">
      <c r="A36" s="2">
        <v>32</v>
      </c>
      <c r="B36" s="5" t="s">
        <v>3</v>
      </c>
      <c r="C36" s="36">
        <v>33</v>
      </c>
      <c r="D36" s="36">
        <v>30</v>
      </c>
      <c r="E36" s="3">
        <v>3</v>
      </c>
      <c r="F36" s="71"/>
      <c r="G36" s="71"/>
      <c r="H36" s="71">
        <v>3</v>
      </c>
      <c r="I36" s="52">
        <v>3</v>
      </c>
      <c r="J36" s="38">
        <f t="shared" si="0"/>
        <v>0</v>
      </c>
      <c r="K36" s="53">
        <f t="shared" si="1"/>
        <v>3</v>
      </c>
      <c r="L36" s="11"/>
      <c r="M36" s="11"/>
      <c r="N36" s="11">
        <v>1</v>
      </c>
      <c r="O36" s="11"/>
      <c r="P36" s="11">
        <v>1</v>
      </c>
      <c r="Q36" s="11"/>
      <c r="R36" s="9"/>
      <c r="S36" s="9"/>
      <c r="T36" s="9">
        <v>1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>
        <f t="shared" si="5"/>
        <v>3</v>
      </c>
      <c r="AF36" s="58">
        <f t="shared" si="3"/>
        <v>3</v>
      </c>
      <c r="AG36" s="9">
        <v>3</v>
      </c>
      <c r="AH36" s="9">
        <v>4</v>
      </c>
      <c r="AI36" s="9"/>
      <c r="AJ36" s="75"/>
      <c r="AK36" s="9">
        <v>3</v>
      </c>
      <c r="AL36" s="9">
        <v>3</v>
      </c>
      <c r="AM36" s="9"/>
      <c r="AN36" s="2"/>
    </row>
    <row r="37" spans="1:40" s="16" customFormat="1" ht="14.25">
      <c r="A37" s="2">
        <v>33</v>
      </c>
      <c r="B37" s="5" t="s">
        <v>125</v>
      </c>
      <c r="C37" s="36">
        <v>59</v>
      </c>
      <c r="D37" s="36">
        <v>47</v>
      </c>
      <c r="E37" s="3">
        <v>13</v>
      </c>
      <c r="F37" s="71">
        <v>2</v>
      </c>
      <c r="G37" s="71">
        <v>6</v>
      </c>
      <c r="H37" s="71">
        <v>5</v>
      </c>
      <c r="I37" s="52">
        <v>3</v>
      </c>
      <c r="J37" s="38">
        <f aca="true" t="shared" si="6" ref="J37:J68">C37-D37-E37</f>
        <v>-1</v>
      </c>
      <c r="K37" s="53">
        <f aca="true" t="shared" si="7" ref="K37:K68">C37-D37</f>
        <v>12</v>
      </c>
      <c r="L37" s="11"/>
      <c r="M37" s="11"/>
      <c r="N37" s="11"/>
      <c r="O37" s="11"/>
      <c r="P37" s="11"/>
      <c r="Q37" s="9">
        <v>1</v>
      </c>
      <c r="R37" s="9"/>
      <c r="S37" s="9"/>
      <c r="T37" s="9"/>
      <c r="U37" s="9"/>
      <c r="V37" s="9"/>
      <c r="W37" s="9"/>
      <c r="X37" s="9">
        <v>1</v>
      </c>
      <c r="Y37" s="9"/>
      <c r="Z37" s="9"/>
      <c r="AA37" s="9"/>
      <c r="AB37" s="9"/>
      <c r="AC37" s="9"/>
      <c r="AD37" s="9"/>
      <c r="AE37" s="9">
        <f t="shared" si="5"/>
        <v>2</v>
      </c>
      <c r="AF37" s="58">
        <f t="shared" si="3"/>
        <v>2</v>
      </c>
      <c r="AG37" s="9"/>
      <c r="AH37" s="9"/>
      <c r="AI37" s="9">
        <v>1</v>
      </c>
      <c r="AJ37" s="75">
        <v>2</v>
      </c>
      <c r="AK37" s="9">
        <v>7</v>
      </c>
      <c r="AL37" s="9"/>
      <c r="AM37" s="9"/>
      <c r="AN37" s="69"/>
    </row>
    <row r="38" spans="1:40" ht="14.25">
      <c r="A38" s="2">
        <v>34</v>
      </c>
      <c r="B38" s="5" t="s">
        <v>4</v>
      </c>
      <c r="C38" s="36">
        <v>49</v>
      </c>
      <c r="D38" s="36">
        <v>44</v>
      </c>
      <c r="E38" s="3">
        <v>8</v>
      </c>
      <c r="F38" s="71">
        <v>3</v>
      </c>
      <c r="G38" s="71"/>
      <c r="H38" s="71">
        <v>5</v>
      </c>
      <c r="I38" s="52">
        <v>0</v>
      </c>
      <c r="J38" s="38">
        <f t="shared" si="6"/>
        <v>-3</v>
      </c>
      <c r="K38" s="53">
        <f t="shared" si="7"/>
        <v>5</v>
      </c>
      <c r="L38" s="11"/>
      <c r="M38" s="11"/>
      <c r="N38" s="11"/>
      <c r="O38" s="11"/>
      <c r="P38" s="11"/>
      <c r="Q38" s="11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>
        <f t="shared" si="5"/>
        <v>0</v>
      </c>
      <c r="AF38" s="58">
        <f t="shared" si="3"/>
        <v>0</v>
      </c>
      <c r="AG38" s="9">
        <v>8</v>
      </c>
      <c r="AH38" s="9"/>
      <c r="AI38" s="9"/>
      <c r="AJ38" s="75"/>
      <c r="AK38" s="9">
        <v>2</v>
      </c>
      <c r="AL38" s="9">
        <v>2</v>
      </c>
      <c r="AM38" s="9"/>
      <c r="AN38" s="2"/>
    </row>
    <row r="39" spans="1:40" ht="14.25">
      <c r="A39" s="2">
        <v>35</v>
      </c>
      <c r="B39" s="5" t="s">
        <v>5</v>
      </c>
      <c r="C39" s="36">
        <v>88</v>
      </c>
      <c r="D39" s="36">
        <v>66</v>
      </c>
      <c r="E39" s="3">
        <v>17</v>
      </c>
      <c r="F39" s="71">
        <v>1</v>
      </c>
      <c r="G39" s="71">
        <v>5</v>
      </c>
      <c r="H39" s="71">
        <v>11</v>
      </c>
      <c r="I39" s="52">
        <v>5</v>
      </c>
      <c r="J39" s="38">
        <f t="shared" si="6"/>
        <v>5</v>
      </c>
      <c r="K39" s="53">
        <f t="shared" si="7"/>
        <v>22</v>
      </c>
      <c r="L39" s="11"/>
      <c r="M39" s="11"/>
      <c r="N39" s="11"/>
      <c r="O39" s="11"/>
      <c r="P39" s="11"/>
      <c r="Q39" s="11"/>
      <c r="R39" s="9"/>
      <c r="S39" s="9"/>
      <c r="T39" s="9"/>
      <c r="U39" s="9"/>
      <c r="V39" s="9"/>
      <c r="W39" s="9"/>
      <c r="X39" s="9">
        <v>1</v>
      </c>
      <c r="Y39" s="9">
        <v>1</v>
      </c>
      <c r="Z39" s="9"/>
      <c r="AA39" s="9"/>
      <c r="AB39" s="9"/>
      <c r="AC39" s="9"/>
      <c r="AD39" s="9"/>
      <c r="AE39" s="9">
        <f t="shared" si="5"/>
        <v>2</v>
      </c>
      <c r="AF39" s="58">
        <f t="shared" si="3"/>
        <v>2</v>
      </c>
      <c r="AG39" s="9">
        <v>17</v>
      </c>
      <c r="AH39" s="9">
        <v>2</v>
      </c>
      <c r="AI39" s="9"/>
      <c r="AJ39" s="75">
        <v>2</v>
      </c>
      <c r="AK39" s="9">
        <v>3</v>
      </c>
      <c r="AL39" s="9">
        <v>8</v>
      </c>
      <c r="AM39" s="9"/>
      <c r="AN39" s="2"/>
    </row>
    <row r="40" spans="1:40" ht="14.25">
      <c r="A40" s="2">
        <v>36</v>
      </c>
      <c r="B40" s="5" t="s">
        <v>6</v>
      </c>
      <c r="C40" s="36">
        <v>89</v>
      </c>
      <c r="D40" s="36">
        <v>85</v>
      </c>
      <c r="E40" s="3">
        <v>4</v>
      </c>
      <c r="F40" s="71"/>
      <c r="G40" s="71"/>
      <c r="H40" s="71">
        <v>4</v>
      </c>
      <c r="I40" s="52">
        <v>0</v>
      </c>
      <c r="J40" s="38">
        <f t="shared" si="6"/>
        <v>0</v>
      </c>
      <c r="K40" s="53">
        <f t="shared" si="7"/>
        <v>4</v>
      </c>
      <c r="L40" s="11"/>
      <c r="M40" s="11"/>
      <c r="N40" s="11"/>
      <c r="O40" s="11"/>
      <c r="P40" s="11"/>
      <c r="Q40" s="11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>
        <f t="shared" si="5"/>
        <v>0</v>
      </c>
      <c r="AF40" s="58">
        <f t="shared" si="3"/>
        <v>0</v>
      </c>
      <c r="AG40" s="9">
        <v>4</v>
      </c>
      <c r="AH40" s="9"/>
      <c r="AI40" s="9"/>
      <c r="AJ40" s="75">
        <v>1</v>
      </c>
      <c r="AK40" s="9"/>
      <c r="AL40" s="9">
        <v>4</v>
      </c>
      <c r="AM40" s="9"/>
      <c r="AN40" s="2"/>
    </row>
    <row r="41" spans="1:40" ht="14.25">
      <c r="A41" s="2">
        <v>37</v>
      </c>
      <c r="B41" s="5" t="s">
        <v>7</v>
      </c>
      <c r="C41" s="36">
        <v>104</v>
      </c>
      <c r="D41" s="36">
        <v>96</v>
      </c>
      <c r="E41" s="3">
        <v>4</v>
      </c>
      <c r="F41" s="71">
        <v>3</v>
      </c>
      <c r="G41" s="71"/>
      <c r="H41" s="71">
        <v>1</v>
      </c>
      <c r="I41" s="52">
        <v>3</v>
      </c>
      <c r="J41" s="38">
        <f t="shared" si="6"/>
        <v>4</v>
      </c>
      <c r="K41" s="53">
        <f t="shared" si="7"/>
        <v>8</v>
      </c>
      <c r="L41" s="11"/>
      <c r="M41" s="11"/>
      <c r="N41" s="11"/>
      <c r="O41" s="11"/>
      <c r="P41" s="11"/>
      <c r="Q41" s="11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>
        <f t="shared" si="5"/>
        <v>0</v>
      </c>
      <c r="AF41" s="58">
        <f t="shared" si="3"/>
        <v>0</v>
      </c>
      <c r="AG41" s="9">
        <v>4</v>
      </c>
      <c r="AH41" s="9">
        <v>1</v>
      </c>
      <c r="AI41" s="9"/>
      <c r="AJ41" s="75">
        <v>2</v>
      </c>
      <c r="AK41" s="9">
        <v>6</v>
      </c>
      <c r="AL41" s="9">
        <v>21</v>
      </c>
      <c r="AM41" s="9"/>
      <c r="AN41" s="2"/>
    </row>
    <row r="42" spans="1:40" ht="14.25">
      <c r="A42" s="2">
        <v>38</v>
      </c>
      <c r="B42" s="10" t="s">
        <v>8</v>
      </c>
      <c r="C42" s="36">
        <v>50</v>
      </c>
      <c r="D42" s="36">
        <v>40</v>
      </c>
      <c r="E42" s="3">
        <v>9</v>
      </c>
      <c r="F42" s="71">
        <v>2</v>
      </c>
      <c r="G42" s="71">
        <v>2</v>
      </c>
      <c r="H42" s="71">
        <v>5</v>
      </c>
      <c r="I42" s="52">
        <v>4</v>
      </c>
      <c r="J42" s="38">
        <f t="shared" si="6"/>
        <v>1</v>
      </c>
      <c r="K42" s="53">
        <f t="shared" si="7"/>
        <v>10</v>
      </c>
      <c r="L42" s="11"/>
      <c r="M42" s="11"/>
      <c r="N42" s="11"/>
      <c r="O42" s="11"/>
      <c r="P42" s="11">
        <v>1</v>
      </c>
      <c r="Q42" s="11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>
        <f t="shared" si="5"/>
        <v>1</v>
      </c>
      <c r="AF42" s="58">
        <f t="shared" si="3"/>
        <v>1</v>
      </c>
      <c r="AG42" s="9"/>
      <c r="AH42" s="9"/>
      <c r="AI42" s="9"/>
      <c r="AJ42" s="75"/>
      <c r="AK42" s="9"/>
      <c r="AL42" s="9">
        <v>5</v>
      </c>
      <c r="AM42" s="9"/>
      <c r="AN42" s="9"/>
    </row>
    <row r="43" spans="1:40" ht="14.25">
      <c r="A43" s="2">
        <v>39</v>
      </c>
      <c r="B43" s="5" t="s">
        <v>9</v>
      </c>
      <c r="C43" s="36">
        <v>81</v>
      </c>
      <c r="D43" s="36">
        <v>63</v>
      </c>
      <c r="E43" s="3">
        <v>10</v>
      </c>
      <c r="F43" s="71">
        <v>2</v>
      </c>
      <c r="G43" s="71">
        <v>4</v>
      </c>
      <c r="H43" s="71">
        <v>4</v>
      </c>
      <c r="I43" s="52">
        <v>8</v>
      </c>
      <c r="J43" s="38">
        <f t="shared" si="6"/>
        <v>8</v>
      </c>
      <c r="K43" s="53">
        <f t="shared" si="7"/>
        <v>18</v>
      </c>
      <c r="L43" s="11"/>
      <c r="M43" s="11"/>
      <c r="N43" s="11">
        <v>1</v>
      </c>
      <c r="O43" s="11">
        <v>1</v>
      </c>
      <c r="P43" s="11"/>
      <c r="Q43" s="11"/>
      <c r="R43" s="9"/>
      <c r="S43" s="9"/>
      <c r="T43" s="9"/>
      <c r="U43" s="9"/>
      <c r="V43" s="9"/>
      <c r="W43" s="9"/>
      <c r="X43" s="9">
        <v>2</v>
      </c>
      <c r="Y43" s="9">
        <v>2</v>
      </c>
      <c r="Z43" s="9"/>
      <c r="AA43" s="9"/>
      <c r="AB43" s="9"/>
      <c r="AC43" s="9"/>
      <c r="AD43" s="9"/>
      <c r="AE43" s="9">
        <f t="shared" si="5"/>
        <v>6</v>
      </c>
      <c r="AF43" s="58">
        <f t="shared" si="3"/>
        <v>6</v>
      </c>
      <c r="AG43" s="9">
        <v>10</v>
      </c>
      <c r="AH43" s="9">
        <v>3</v>
      </c>
      <c r="AI43" s="9"/>
      <c r="AJ43" s="75">
        <v>2</v>
      </c>
      <c r="AK43" s="9">
        <v>1</v>
      </c>
      <c r="AL43" s="9">
        <v>5</v>
      </c>
      <c r="AM43" s="9"/>
      <c r="AN43" s="2"/>
    </row>
    <row r="44" spans="1:40" ht="14.25">
      <c r="A44" s="2">
        <v>40</v>
      </c>
      <c r="B44" s="5" t="s">
        <v>10</v>
      </c>
      <c r="C44" s="36">
        <v>76</v>
      </c>
      <c r="D44" s="36">
        <v>78</v>
      </c>
      <c r="E44" s="3">
        <v>6</v>
      </c>
      <c r="F44" s="71">
        <v>1</v>
      </c>
      <c r="G44" s="71"/>
      <c r="H44" s="71">
        <v>5</v>
      </c>
      <c r="I44" s="52">
        <v>0</v>
      </c>
      <c r="J44" s="38">
        <f t="shared" si="6"/>
        <v>-8</v>
      </c>
      <c r="K44" s="53">
        <f t="shared" si="7"/>
        <v>-2</v>
      </c>
      <c r="L44" s="11"/>
      <c r="M44" s="11"/>
      <c r="N44" s="11"/>
      <c r="O44" s="11"/>
      <c r="P44" s="11"/>
      <c r="Q44" s="11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>
        <f t="shared" si="5"/>
        <v>0</v>
      </c>
      <c r="AF44" s="58">
        <f aca="true" t="shared" si="8" ref="AF44:AF75">AE44-L44</f>
        <v>0</v>
      </c>
      <c r="AG44" s="9">
        <v>3</v>
      </c>
      <c r="AH44" s="9"/>
      <c r="AI44" s="9"/>
      <c r="AJ44" s="75">
        <v>1</v>
      </c>
      <c r="AK44" s="9"/>
      <c r="AL44" s="9"/>
      <c r="AM44" s="9"/>
      <c r="AN44" s="2"/>
    </row>
    <row r="45" spans="1:40" ht="14.25">
      <c r="A45" s="2">
        <v>41</v>
      </c>
      <c r="B45" s="5" t="s">
        <v>11</v>
      </c>
      <c r="C45" s="36">
        <v>81</v>
      </c>
      <c r="D45" s="36">
        <v>63</v>
      </c>
      <c r="E45" s="3">
        <v>9</v>
      </c>
      <c r="F45" s="71">
        <v>1</v>
      </c>
      <c r="G45" s="71">
        <v>3</v>
      </c>
      <c r="H45" s="71">
        <v>5</v>
      </c>
      <c r="I45" s="52">
        <v>5</v>
      </c>
      <c r="J45" s="38">
        <f t="shared" si="6"/>
        <v>9</v>
      </c>
      <c r="K45" s="53">
        <f t="shared" si="7"/>
        <v>18</v>
      </c>
      <c r="L45" s="11"/>
      <c r="M45" s="11"/>
      <c r="N45" s="11"/>
      <c r="O45" s="11"/>
      <c r="P45" s="11"/>
      <c r="Q45" s="11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>
        <f t="shared" si="5"/>
        <v>0</v>
      </c>
      <c r="AF45" s="58">
        <f t="shared" si="8"/>
        <v>0</v>
      </c>
      <c r="AG45" s="9">
        <v>8</v>
      </c>
      <c r="AH45" s="9"/>
      <c r="AI45" s="9"/>
      <c r="AJ45" s="75">
        <v>4</v>
      </c>
      <c r="AK45" s="9">
        <v>3</v>
      </c>
      <c r="AL45" s="9">
        <v>12</v>
      </c>
      <c r="AM45" s="9"/>
      <c r="AN45" s="2"/>
    </row>
    <row r="46" spans="1:40" ht="14.25">
      <c r="A46" s="2">
        <v>42</v>
      </c>
      <c r="B46" s="5" t="s">
        <v>12</v>
      </c>
      <c r="C46" s="36">
        <v>57</v>
      </c>
      <c r="D46" s="36">
        <v>68</v>
      </c>
      <c r="E46" s="3">
        <v>0</v>
      </c>
      <c r="F46" s="71"/>
      <c r="G46" s="71"/>
      <c r="H46" s="71"/>
      <c r="I46" s="52">
        <v>0</v>
      </c>
      <c r="J46" s="38">
        <f t="shared" si="6"/>
        <v>-11</v>
      </c>
      <c r="K46" s="53">
        <f t="shared" si="7"/>
        <v>-11</v>
      </c>
      <c r="L46" s="11"/>
      <c r="M46" s="11"/>
      <c r="N46" s="11"/>
      <c r="O46" s="11"/>
      <c r="P46" s="11"/>
      <c r="Q46" s="11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>
        <f t="shared" si="5"/>
        <v>0</v>
      </c>
      <c r="AF46" s="58">
        <f t="shared" si="8"/>
        <v>0</v>
      </c>
      <c r="AG46" s="9"/>
      <c r="AH46" s="9"/>
      <c r="AI46" s="9"/>
      <c r="AJ46" s="75"/>
      <c r="AK46" s="9"/>
      <c r="AL46" s="9"/>
      <c r="AM46" s="9"/>
      <c r="AN46" s="2"/>
    </row>
    <row r="47" spans="1:40" s="18" customFormat="1" ht="14.25">
      <c r="A47" s="2">
        <v>43</v>
      </c>
      <c r="B47" s="17" t="s">
        <v>126</v>
      </c>
      <c r="C47" s="36">
        <v>61</v>
      </c>
      <c r="D47" s="36">
        <v>75</v>
      </c>
      <c r="E47" s="3">
        <v>0</v>
      </c>
      <c r="F47" s="71"/>
      <c r="G47" s="71"/>
      <c r="H47" s="71"/>
      <c r="I47" s="52">
        <v>0</v>
      </c>
      <c r="J47" s="38">
        <f t="shared" si="6"/>
        <v>-14</v>
      </c>
      <c r="K47" s="53">
        <f t="shared" si="7"/>
        <v>-14</v>
      </c>
      <c r="L47" s="11"/>
      <c r="M47" s="11"/>
      <c r="N47" s="11"/>
      <c r="O47" s="11"/>
      <c r="P47" s="11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>
        <f t="shared" si="5"/>
        <v>0</v>
      </c>
      <c r="AF47" s="58">
        <f t="shared" si="8"/>
        <v>0</v>
      </c>
      <c r="AG47" s="9"/>
      <c r="AH47" s="9"/>
      <c r="AI47" s="9"/>
      <c r="AJ47" s="75"/>
      <c r="AK47" s="9"/>
      <c r="AL47" s="9"/>
      <c r="AM47" s="9" t="s">
        <v>119</v>
      </c>
      <c r="AN47" s="67"/>
    </row>
    <row r="48" spans="1:40" ht="14.25">
      <c r="A48" s="2">
        <v>44</v>
      </c>
      <c r="B48" s="5" t="s">
        <v>13</v>
      </c>
      <c r="C48" s="36">
        <v>158</v>
      </c>
      <c r="D48" s="36">
        <v>154</v>
      </c>
      <c r="E48" s="3">
        <v>3</v>
      </c>
      <c r="F48" s="71"/>
      <c r="G48" s="71"/>
      <c r="H48" s="71">
        <v>3</v>
      </c>
      <c r="I48" s="52">
        <v>0</v>
      </c>
      <c r="J48" s="38">
        <f t="shared" si="6"/>
        <v>1</v>
      </c>
      <c r="K48" s="53">
        <f t="shared" si="7"/>
        <v>4</v>
      </c>
      <c r="L48" s="11"/>
      <c r="M48" s="11"/>
      <c r="N48" s="11"/>
      <c r="O48" s="11"/>
      <c r="P48" s="11"/>
      <c r="Q48" s="11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>
        <f t="shared" si="5"/>
        <v>0</v>
      </c>
      <c r="AF48" s="58">
        <f t="shared" si="8"/>
        <v>0</v>
      </c>
      <c r="AG48" s="9">
        <v>2</v>
      </c>
      <c r="AH48" s="9"/>
      <c r="AI48" s="9"/>
      <c r="AJ48" s="75"/>
      <c r="AK48" s="9"/>
      <c r="AL48" s="9"/>
      <c r="AM48" s="9"/>
      <c r="AN48" s="2"/>
    </row>
    <row r="49" spans="1:40" ht="14.25">
      <c r="A49" s="2">
        <v>45</v>
      </c>
      <c r="B49" s="5" t="s">
        <v>14</v>
      </c>
      <c r="C49" s="36">
        <v>152</v>
      </c>
      <c r="D49" s="36">
        <v>122</v>
      </c>
      <c r="E49" s="3">
        <v>9</v>
      </c>
      <c r="F49" s="71">
        <v>2</v>
      </c>
      <c r="G49" s="71"/>
      <c r="H49" s="71">
        <v>7</v>
      </c>
      <c r="I49" s="52">
        <v>1</v>
      </c>
      <c r="J49" s="38">
        <f t="shared" si="6"/>
        <v>21</v>
      </c>
      <c r="K49" s="53">
        <f t="shared" si="7"/>
        <v>30</v>
      </c>
      <c r="L49" s="11"/>
      <c r="M49" s="11"/>
      <c r="N49" s="11"/>
      <c r="O49" s="11"/>
      <c r="P49" s="11"/>
      <c r="Q49" s="11"/>
      <c r="R49" s="9"/>
      <c r="S49" s="9"/>
      <c r="T49" s="9"/>
      <c r="U49" s="9"/>
      <c r="V49" s="9"/>
      <c r="W49" s="9"/>
      <c r="X49" s="9">
        <v>1</v>
      </c>
      <c r="Y49" s="9">
        <v>2</v>
      </c>
      <c r="Z49" s="9"/>
      <c r="AA49" s="9">
        <v>1</v>
      </c>
      <c r="AB49" s="9"/>
      <c r="AC49" s="9">
        <v>1</v>
      </c>
      <c r="AD49" s="9">
        <v>1</v>
      </c>
      <c r="AE49" s="9">
        <f t="shared" si="5"/>
        <v>6</v>
      </c>
      <c r="AF49" s="58">
        <f t="shared" si="8"/>
        <v>6</v>
      </c>
      <c r="AG49" s="9">
        <v>9</v>
      </c>
      <c r="AH49" s="9"/>
      <c r="AI49" s="9"/>
      <c r="AJ49" s="75">
        <v>2</v>
      </c>
      <c r="AK49" s="9">
        <v>3</v>
      </c>
      <c r="AL49" s="9">
        <v>3</v>
      </c>
      <c r="AM49" s="9"/>
      <c r="AN49" s="4"/>
    </row>
    <row r="50" spans="1:40" ht="14.25">
      <c r="A50" s="2">
        <v>46</v>
      </c>
      <c r="B50" s="5" t="s">
        <v>15</v>
      </c>
      <c r="C50" s="36">
        <v>111</v>
      </c>
      <c r="D50" s="36">
        <v>92</v>
      </c>
      <c r="E50" s="3">
        <v>8</v>
      </c>
      <c r="F50" s="71">
        <v>2</v>
      </c>
      <c r="G50" s="71">
        <v>1</v>
      </c>
      <c r="H50" s="71">
        <v>5</v>
      </c>
      <c r="I50" s="52">
        <v>4</v>
      </c>
      <c r="J50" s="38">
        <f t="shared" si="6"/>
        <v>11</v>
      </c>
      <c r="K50" s="53">
        <f t="shared" si="7"/>
        <v>19</v>
      </c>
      <c r="L50" s="11"/>
      <c r="M50" s="11"/>
      <c r="N50" s="11"/>
      <c r="O50" s="11"/>
      <c r="P50" s="11"/>
      <c r="Q50" s="11"/>
      <c r="R50" s="9"/>
      <c r="S50" s="9"/>
      <c r="T50" s="9"/>
      <c r="U50" s="9"/>
      <c r="V50" s="9"/>
      <c r="W50" s="9"/>
      <c r="X50" s="9">
        <v>2</v>
      </c>
      <c r="Y50" s="9">
        <v>2</v>
      </c>
      <c r="Z50" s="9"/>
      <c r="AA50" s="9"/>
      <c r="AB50" s="9">
        <v>1</v>
      </c>
      <c r="AC50" s="9"/>
      <c r="AD50" s="9"/>
      <c r="AE50" s="9">
        <f t="shared" si="5"/>
        <v>5</v>
      </c>
      <c r="AF50" s="58">
        <f t="shared" si="8"/>
        <v>5</v>
      </c>
      <c r="AG50" s="9">
        <v>6</v>
      </c>
      <c r="AH50" s="9"/>
      <c r="AI50" s="9"/>
      <c r="AJ50" s="75"/>
      <c r="AK50" s="9">
        <v>3</v>
      </c>
      <c r="AL50" s="9">
        <v>19</v>
      </c>
      <c r="AM50" s="9"/>
      <c r="AN50" s="2"/>
    </row>
    <row r="51" spans="1:40" ht="14.25">
      <c r="A51" s="2">
        <v>47</v>
      </c>
      <c r="B51" s="5" t="s">
        <v>16</v>
      </c>
      <c r="C51" s="36">
        <v>140</v>
      </c>
      <c r="D51" s="36">
        <v>103</v>
      </c>
      <c r="E51" s="3">
        <v>20</v>
      </c>
      <c r="F51" s="71">
        <v>4</v>
      </c>
      <c r="G51" s="71">
        <v>8</v>
      </c>
      <c r="H51" s="71">
        <v>8</v>
      </c>
      <c r="I51" s="52">
        <v>7</v>
      </c>
      <c r="J51" s="38">
        <f t="shared" si="6"/>
        <v>17</v>
      </c>
      <c r="K51" s="53">
        <f t="shared" si="7"/>
        <v>37</v>
      </c>
      <c r="L51" s="11"/>
      <c r="M51" s="11"/>
      <c r="N51" s="11"/>
      <c r="O51" s="11"/>
      <c r="P51" s="11"/>
      <c r="Q51" s="11"/>
      <c r="R51" s="9"/>
      <c r="S51" s="9"/>
      <c r="T51" s="9"/>
      <c r="U51" s="9"/>
      <c r="V51" s="9"/>
      <c r="W51" s="9"/>
      <c r="X51" s="9">
        <v>2</v>
      </c>
      <c r="Y51" s="9">
        <v>2</v>
      </c>
      <c r="Z51" s="9">
        <v>1</v>
      </c>
      <c r="AA51" s="9">
        <v>1</v>
      </c>
      <c r="AB51" s="9">
        <v>1</v>
      </c>
      <c r="AC51" s="9"/>
      <c r="AD51" s="9">
        <v>1</v>
      </c>
      <c r="AE51" s="9">
        <f t="shared" si="5"/>
        <v>8</v>
      </c>
      <c r="AF51" s="58">
        <f t="shared" si="8"/>
        <v>8</v>
      </c>
      <c r="AG51" s="9">
        <v>16</v>
      </c>
      <c r="AH51" s="9"/>
      <c r="AI51" s="9"/>
      <c r="AJ51" s="75">
        <v>8</v>
      </c>
      <c r="AK51" s="9"/>
      <c r="AL51" s="9">
        <v>15</v>
      </c>
      <c r="AM51" s="9"/>
      <c r="AN51" s="2"/>
    </row>
    <row r="52" spans="1:40" ht="14.25">
      <c r="A52" s="2">
        <v>48</v>
      </c>
      <c r="B52" s="5" t="s">
        <v>17</v>
      </c>
      <c r="C52" s="36">
        <v>33</v>
      </c>
      <c r="D52" s="36">
        <v>29</v>
      </c>
      <c r="E52" s="3">
        <v>4</v>
      </c>
      <c r="F52" s="71"/>
      <c r="G52" s="71">
        <v>2</v>
      </c>
      <c r="H52" s="71">
        <v>2</v>
      </c>
      <c r="I52" s="52">
        <v>0</v>
      </c>
      <c r="J52" s="38">
        <f t="shared" si="6"/>
        <v>0</v>
      </c>
      <c r="K52" s="53">
        <f t="shared" si="7"/>
        <v>4</v>
      </c>
      <c r="L52" s="11"/>
      <c r="M52" s="11"/>
      <c r="N52" s="11"/>
      <c r="O52" s="11">
        <v>1</v>
      </c>
      <c r="P52" s="11"/>
      <c r="Q52" s="11">
        <v>1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>
        <f t="shared" si="5"/>
        <v>2</v>
      </c>
      <c r="AF52" s="58">
        <f t="shared" si="8"/>
        <v>2</v>
      </c>
      <c r="AG52" s="9">
        <v>4</v>
      </c>
      <c r="AH52" s="9">
        <v>2</v>
      </c>
      <c r="AI52" s="9"/>
      <c r="AJ52" s="75"/>
      <c r="AK52" s="9">
        <v>0</v>
      </c>
      <c r="AL52" s="9">
        <v>9</v>
      </c>
      <c r="AM52" s="9"/>
      <c r="AN52" s="2"/>
    </row>
    <row r="53" spans="1:40" ht="14.25">
      <c r="A53" s="2">
        <v>49</v>
      </c>
      <c r="B53" s="10" t="s">
        <v>18</v>
      </c>
      <c r="C53" s="36">
        <v>31</v>
      </c>
      <c r="D53" s="36">
        <v>26</v>
      </c>
      <c r="E53" s="3">
        <v>9</v>
      </c>
      <c r="F53" s="71">
        <v>2</v>
      </c>
      <c r="G53" s="71">
        <v>3</v>
      </c>
      <c r="H53" s="71">
        <v>4</v>
      </c>
      <c r="I53" s="52">
        <v>2</v>
      </c>
      <c r="J53" s="38">
        <f t="shared" si="6"/>
        <v>-4</v>
      </c>
      <c r="K53" s="53">
        <f t="shared" si="7"/>
        <v>5</v>
      </c>
      <c r="L53" s="11"/>
      <c r="M53" s="11"/>
      <c r="N53" s="11"/>
      <c r="O53" s="11"/>
      <c r="P53" s="11"/>
      <c r="Q53" s="11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>
        <f t="shared" si="5"/>
        <v>0</v>
      </c>
      <c r="AF53" s="58">
        <f t="shared" si="8"/>
        <v>0</v>
      </c>
      <c r="AG53" s="9"/>
      <c r="AH53" s="9"/>
      <c r="AI53" s="9"/>
      <c r="AJ53" s="75">
        <v>1</v>
      </c>
      <c r="AK53" s="9"/>
      <c r="AL53" s="9">
        <v>3</v>
      </c>
      <c r="AM53" s="9"/>
      <c r="AN53" s="9"/>
    </row>
    <row r="54" spans="1:40" ht="18">
      <c r="A54" s="2">
        <v>50</v>
      </c>
      <c r="B54" s="5" t="s">
        <v>19</v>
      </c>
      <c r="C54" s="36">
        <v>58</v>
      </c>
      <c r="D54" s="36">
        <v>47</v>
      </c>
      <c r="E54" s="3">
        <v>6</v>
      </c>
      <c r="F54" s="71"/>
      <c r="G54" s="71">
        <v>2</v>
      </c>
      <c r="H54" s="71">
        <v>4</v>
      </c>
      <c r="I54" s="52">
        <v>0</v>
      </c>
      <c r="J54" s="38">
        <f t="shared" si="6"/>
        <v>5</v>
      </c>
      <c r="K54" s="53">
        <f t="shared" si="7"/>
        <v>11</v>
      </c>
      <c r="L54" s="11"/>
      <c r="M54" s="11"/>
      <c r="N54" s="11"/>
      <c r="O54" s="11"/>
      <c r="P54" s="11"/>
      <c r="Q54" s="11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>
        <f t="shared" si="5"/>
        <v>0</v>
      </c>
      <c r="AF54" s="58">
        <f t="shared" si="8"/>
        <v>0</v>
      </c>
      <c r="AG54" s="9">
        <v>6</v>
      </c>
      <c r="AH54" s="9"/>
      <c r="AI54" s="9"/>
      <c r="AJ54" s="75">
        <v>1</v>
      </c>
      <c r="AK54" s="9">
        <v>4</v>
      </c>
      <c r="AL54" s="9">
        <v>8</v>
      </c>
      <c r="AM54" s="9"/>
      <c r="AN54" s="4" t="s">
        <v>20</v>
      </c>
    </row>
    <row r="55" spans="1:40" ht="27">
      <c r="A55" s="2">
        <v>51</v>
      </c>
      <c r="B55" s="5" t="s">
        <v>21</v>
      </c>
      <c r="C55" s="36">
        <v>39</v>
      </c>
      <c r="D55" s="36">
        <v>36</v>
      </c>
      <c r="E55" s="3">
        <v>5</v>
      </c>
      <c r="F55" s="71"/>
      <c r="G55" s="71"/>
      <c r="H55" s="71">
        <v>5</v>
      </c>
      <c r="I55" s="52">
        <v>2</v>
      </c>
      <c r="J55" s="38">
        <f t="shared" si="6"/>
        <v>-2</v>
      </c>
      <c r="K55" s="53">
        <f t="shared" si="7"/>
        <v>3</v>
      </c>
      <c r="L55" s="11"/>
      <c r="M55" s="11"/>
      <c r="N55" s="11"/>
      <c r="O55" s="11"/>
      <c r="P55" s="11"/>
      <c r="Q55" s="11"/>
      <c r="R55" s="9"/>
      <c r="S55" s="9"/>
      <c r="T55" s="9"/>
      <c r="U55" s="9"/>
      <c r="V55" s="9"/>
      <c r="W55" s="9"/>
      <c r="X55" s="9">
        <v>1</v>
      </c>
      <c r="Y55" s="9"/>
      <c r="Z55" s="9"/>
      <c r="AA55" s="9"/>
      <c r="AB55" s="9"/>
      <c r="AC55" s="9"/>
      <c r="AD55" s="9"/>
      <c r="AE55" s="9">
        <f t="shared" si="5"/>
        <v>1</v>
      </c>
      <c r="AF55" s="58">
        <f t="shared" si="8"/>
        <v>1</v>
      </c>
      <c r="AG55" s="9">
        <v>5</v>
      </c>
      <c r="AH55" s="9">
        <v>2</v>
      </c>
      <c r="AI55" s="9"/>
      <c r="AJ55" s="75">
        <v>1</v>
      </c>
      <c r="AK55" s="9">
        <v>1</v>
      </c>
      <c r="AL55" s="9">
        <v>4</v>
      </c>
      <c r="AM55" s="9"/>
      <c r="AN55" s="4" t="s">
        <v>22</v>
      </c>
    </row>
    <row r="56" spans="1:40" ht="20.25" customHeight="1">
      <c r="A56" s="2">
        <v>52</v>
      </c>
      <c r="B56" s="5" t="s">
        <v>23</v>
      </c>
      <c r="C56" s="36">
        <v>90</v>
      </c>
      <c r="D56" s="36">
        <v>71</v>
      </c>
      <c r="E56" s="3">
        <v>14</v>
      </c>
      <c r="F56" s="71">
        <v>2</v>
      </c>
      <c r="G56" s="71">
        <v>5</v>
      </c>
      <c r="H56" s="71">
        <v>7</v>
      </c>
      <c r="I56" s="52">
        <v>7</v>
      </c>
      <c r="J56" s="38">
        <f t="shared" si="6"/>
        <v>5</v>
      </c>
      <c r="K56" s="53">
        <f t="shared" si="7"/>
        <v>19</v>
      </c>
      <c r="L56" s="11"/>
      <c r="M56" s="64"/>
      <c r="N56" s="64"/>
      <c r="O56" s="64"/>
      <c r="P56" s="14"/>
      <c r="Q56" s="64"/>
      <c r="R56" s="28"/>
      <c r="S56" s="28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>
        <f t="shared" si="5"/>
        <v>0</v>
      </c>
      <c r="AF56" s="58">
        <f t="shared" si="8"/>
        <v>0</v>
      </c>
      <c r="AG56" s="9">
        <v>14</v>
      </c>
      <c r="AH56" s="9"/>
      <c r="AI56" s="9"/>
      <c r="AJ56" s="75">
        <v>4</v>
      </c>
      <c r="AK56" s="9">
        <v>2</v>
      </c>
      <c r="AL56" s="9">
        <v>9</v>
      </c>
      <c r="AM56" s="22" t="s">
        <v>121</v>
      </c>
      <c r="AN56" s="2"/>
    </row>
    <row r="57" spans="1:40" ht="14.25">
      <c r="A57" s="2">
        <v>53</v>
      </c>
      <c r="B57" s="5" t="s">
        <v>24</v>
      </c>
      <c r="C57" s="36">
        <v>40</v>
      </c>
      <c r="D57" s="36">
        <v>33</v>
      </c>
      <c r="E57" s="3">
        <v>3</v>
      </c>
      <c r="F57" s="71"/>
      <c r="G57" s="71">
        <v>1</v>
      </c>
      <c r="H57" s="71">
        <v>2</v>
      </c>
      <c r="I57" s="52">
        <v>4</v>
      </c>
      <c r="J57" s="38">
        <f t="shared" si="6"/>
        <v>4</v>
      </c>
      <c r="K57" s="53">
        <f t="shared" si="7"/>
        <v>7</v>
      </c>
      <c r="L57" s="11"/>
      <c r="M57" s="11"/>
      <c r="N57" s="11"/>
      <c r="O57" s="11"/>
      <c r="P57" s="11"/>
      <c r="Q57" s="11">
        <v>1</v>
      </c>
      <c r="R57" s="9"/>
      <c r="S57" s="9"/>
      <c r="T57" s="9"/>
      <c r="U57" s="9"/>
      <c r="V57" s="9"/>
      <c r="W57" s="9"/>
      <c r="X57" s="9">
        <v>2</v>
      </c>
      <c r="Y57" s="9">
        <v>2</v>
      </c>
      <c r="Z57" s="9"/>
      <c r="AA57" s="9"/>
      <c r="AB57" s="9"/>
      <c r="AC57" s="9"/>
      <c r="AD57" s="9"/>
      <c r="AE57" s="9">
        <f t="shared" si="5"/>
        <v>5</v>
      </c>
      <c r="AF57" s="58">
        <f t="shared" si="8"/>
        <v>5</v>
      </c>
      <c r="AG57" s="9">
        <v>3</v>
      </c>
      <c r="AH57" s="9"/>
      <c r="AI57" s="9"/>
      <c r="AJ57" s="75">
        <v>1</v>
      </c>
      <c r="AK57" s="9"/>
      <c r="AL57" s="9">
        <v>3</v>
      </c>
      <c r="AM57" s="9">
        <v>0</v>
      </c>
      <c r="AN57" s="2"/>
    </row>
    <row r="58" spans="1:40" ht="14.25">
      <c r="A58" s="2">
        <v>54</v>
      </c>
      <c r="B58" s="5" t="s">
        <v>25</v>
      </c>
      <c r="C58" s="36">
        <v>51</v>
      </c>
      <c r="D58" s="36">
        <v>41</v>
      </c>
      <c r="E58" s="3">
        <v>8</v>
      </c>
      <c r="F58" s="71">
        <v>2</v>
      </c>
      <c r="G58" s="71">
        <v>2</v>
      </c>
      <c r="H58" s="71">
        <v>4</v>
      </c>
      <c r="I58" s="52">
        <v>3</v>
      </c>
      <c r="J58" s="38">
        <f t="shared" si="6"/>
        <v>2</v>
      </c>
      <c r="K58" s="53">
        <f t="shared" si="7"/>
        <v>10</v>
      </c>
      <c r="L58" s="11"/>
      <c r="M58" s="11"/>
      <c r="N58" s="11">
        <v>1</v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>
        <v>1</v>
      </c>
      <c r="AB58" s="11"/>
      <c r="AC58" s="11"/>
      <c r="AD58" s="11"/>
      <c r="AE58" s="9">
        <f t="shared" si="5"/>
        <v>2</v>
      </c>
      <c r="AF58" s="58">
        <f t="shared" si="8"/>
        <v>2</v>
      </c>
      <c r="AG58" s="9">
        <v>6</v>
      </c>
      <c r="AH58" s="9"/>
      <c r="AI58" s="9"/>
      <c r="AJ58" s="75"/>
      <c r="AK58" s="9"/>
      <c r="AL58" s="9">
        <v>8</v>
      </c>
      <c r="AM58" s="9"/>
      <c r="AN58" s="2"/>
    </row>
    <row r="59" spans="1:40" ht="14.25">
      <c r="A59" s="2">
        <v>55</v>
      </c>
      <c r="B59" s="5" t="s">
        <v>26</v>
      </c>
      <c r="C59" s="36">
        <v>41</v>
      </c>
      <c r="D59" s="36">
        <v>35</v>
      </c>
      <c r="E59" s="3">
        <v>1</v>
      </c>
      <c r="F59" s="71"/>
      <c r="G59" s="71"/>
      <c r="H59" s="71">
        <v>1</v>
      </c>
      <c r="I59" s="52">
        <v>5</v>
      </c>
      <c r="J59" s="38">
        <f t="shared" si="6"/>
        <v>5</v>
      </c>
      <c r="K59" s="53">
        <f t="shared" si="7"/>
        <v>6</v>
      </c>
      <c r="L59" s="11"/>
      <c r="M59" s="11"/>
      <c r="N59" s="11">
        <v>2</v>
      </c>
      <c r="O59" s="11"/>
      <c r="P59" s="11">
        <v>1</v>
      </c>
      <c r="Q59" s="11">
        <v>1</v>
      </c>
      <c r="R59" s="9"/>
      <c r="S59" s="9"/>
      <c r="T59" s="9"/>
      <c r="U59" s="9"/>
      <c r="V59" s="9"/>
      <c r="W59" s="9"/>
      <c r="X59" s="9">
        <v>1</v>
      </c>
      <c r="Y59" s="9"/>
      <c r="Z59" s="9"/>
      <c r="AA59" s="9"/>
      <c r="AB59" s="9"/>
      <c r="AC59" s="9"/>
      <c r="AD59" s="9"/>
      <c r="AE59" s="9">
        <f t="shared" si="5"/>
        <v>5</v>
      </c>
      <c r="AF59" s="58">
        <f t="shared" si="8"/>
        <v>5</v>
      </c>
      <c r="AG59" s="9">
        <v>2</v>
      </c>
      <c r="AH59" s="9"/>
      <c r="AI59" s="9"/>
      <c r="AJ59" s="75"/>
      <c r="AK59" s="9"/>
      <c r="AL59" s="9"/>
      <c r="AM59" s="9"/>
      <c r="AN59" s="2"/>
    </row>
    <row r="60" spans="1:40" ht="18">
      <c r="A60" s="2">
        <v>56</v>
      </c>
      <c r="B60" s="5" t="s">
        <v>27</v>
      </c>
      <c r="C60" s="36">
        <v>38</v>
      </c>
      <c r="D60" s="36">
        <v>38</v>
      </c>
      <c r="E60" s="3">
        <v>2</v>
      </c>
      <c r="F60" s="71"/>
      <c r="G60" s="71"/>
      <c r="H60" s="71">
        <v>2</v>
      </c>
      <c r="I60" s="52">
        <v>4</v>
      </c>
      <c r="J60" s="38">
        <f t="shared" si="6"/>
        <v>-2</v>
      </c>
      <c r="K60" s="53">
        <f t="shared" si="7"/>
        <v>0</v>
      </c>
      <c r="L60" s="11"/>
      <c r="M60" s="11"/>
      <c r="N60" s="11"/>
      <c r="O60" s="11">
        <v>1</v>
      </c>
      <c r="P60" s="11">
        <v>1</v>
      </c>
      <c r="Q60" s="11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>
        <f t="shared" si="5"/>
        <v>2</v>
      </c>
      <c r="AF60" s="58">
        <f t="shared" si="8"/>
        <v>2</v>
      </c>
      <c r="AG60" s="9">
        <v>2</v>
      </c>
      <c r="AH60" s="9"/>
      <c r="AI60" s="9"/>
      <c r="AJ60" s="75">
        <v>2</v>
      </c>
      <c r="AK60" s="9"/>
      <c r="AL60" s="9">
        <v>4</v>
      </c>
      <c r="AM60" s="9"/>
      <c r="AN60" s="4" t="s">
        <v>28</v>
      </c>
    </row>
    <row r="61" spans="1:40" ht="14.25">
      <c r="A61" s="2">
        <v>57</v>
      </c>
      <c r="B61" s="5" t="s">
        <v>159</v>
      </c>
      <c r="C61" s="36">
        <v>107</v>
      </c>
      <c r="D61" s="36">
        <v>72</v>
      </c>
      <c r="E61" s="3">
        <v>18</v>
      </c>
      <c r="F61" s="71">
        <v>4</v>
      </c>
      <c r="G61" s="71">
        <v>7</v>
      </c>
      <c r="H61" s="71">
        <v>7</v>
      </c>
      <c r="I61" s="52">
        <v>7</v>
      </c>
      <c r="J61" s="38">
        <f t="shared" si="6"/>
        <v>17</v>
      </c>
      <c r="K61" s="53">
        <f t="shared" si="7"/>
        <v>35</v>
      </c>
      <c r="L61" s="11"/>
      <c r="M61" s="11"/>
      <c r="N61" s="11"/>
      <c r="O61" s="11"/>
      <c r="P61" s="11"/>
      <c r="Q61" s="11"/>
      <c r="R61" s="9"/>
      <c r="S61" s="9"/>
      <c r="T61" s="9"/>
      <c r="U61" s="9"/>
      <c r="V61" s="9"/>
      <c r="W61" s="9"/>
      <c r="X61" s="9">
        <v>2</v>
      </c>
      <c r="Y61" s="9">
        <v>2</v>
      </c>
      <c r="Z61" s="9"/>
      <c r="AA61" s="9">
        <v>1</v>
      </c>
      <c r="AB61" s="9">
        <v>1</v>
      </c>
      <c r="AC61" s="9"/>
      <c r="AD61" s="9"/>
      <c r="AE61" s="9">
        <f t="shared" si="5"/>
        <v>6</v>
      </c>
      <c r="AF61" s="58">
        <f t="shared" si="8"/>
        <v>6</v>
      </c>
      <c r="AG61" s="9">
        <v>18</v>
      </c>
      <c r="AH61" s="9">
        <v>2</v>
      </c>
      <c r="AI61" s="9"/>
      <c r="AJ61" s="75"/>
      <c r="AK61" s="9">
        <v>7</v>
      </c>
      <c r="AL61" s="9">
        <v>10</v>
      </c>
      <c r="AM61" s="9"/>
      <c r="AN61" s="2"/>
    </row>
    <row r="62" spans="1:40" ht="14.25">
      <c r="A62" s="2">
        <v>58</v>
      </c>
      <c r="B62" s="5" t="s">
        <v>29</v>
      </c>
      <c r="C62" s="36">
        <v>47</v>
      </c>
      <c r="D62" s="36">
        <v>35</v>
      </c>
      <c r="E62" s="3">
        <v>9</v>
      </c>
      <c r="F62" s="71">
        <v>2</v>
      </c>
      <c r="G62" s="71">
        <v>3</v>
      </c>
      <c r="H62" s="71">
        <v>4</v>
      </c>
      <c r="I62" s="52">
        <v>2</v>
      </c>
      <c r="J62" s="38">
        <f t="shared" si="6"/>
        <v>3</v>
      </c>
      <c r="K62" s="53">
        <f t="shared" si="7"/>
        <v>12</v>
      </c>
      <c r="L62" s="11"/>
      <c r="M62" s="11"/>
      <c r="N62" s="11"/>
      <c r="O62" s="11"/>
      <c r="P62" s="11"/>
      <c r="Q62" s="11"/>
      <c r="R62" s="9"/>
      <c r="S62" s="9"/>
      <c r="T62" s="9">
        <v>1</v>
      </c>
      <c r="U62" s="9">
        <v>1</v>
      </c>
      <c r="V62" s="9"/>
      <c r="W62" s="9"/>
      <c r="X62" s="9">
        <v>1</v>
      </c>
      <c r="Y62" s="9"/>
      <c r="Z62" s="9"/>
      <c r="AA62" s="9"/>
      <c r="AB62" s="9"/>
      <c r="AC62" s="9"/>
      <c r="AD62" s="9"/>
      <c r="AE62" s="9">
        <f t="shared" si="5"/>
        <v>3</v>
      </c>
      <c r="AF62" s="58">
        <f t="shared" si="8"/>
        <v>3</v>
      </c>
      <c r="AG62" s="9">
        <v>8</v>
      </c>
      <c r="AH62" s="9"/>
      <c r="AI62" s="9"/>
      <c r="AJ62" s="75">
        <v>2</v>
      </c>
      <c r="AK62" s="9">
        <v>1</v>
      </c>
      <c r="AL62" s="9">
        <v>8</v>
      </c>
      <c r="AM62" s="9"/>
      <c r="AN62" s="2"/>
    </row>
    <row r="63" spans="1:40" ht="14.25">
      <c r="A63" s="2">
        <v>59</v>
      </c>
      <c r="B63" s="5" t="s">
        <v>30</v>
      </c>
      <c r="C63" s="36">
        <v>151</v>
      </c>
      <c r="D63" s="36">
        <v>115</v>
      </c>
      <c r="E63" s="3">
        <v>22</v>
      </c>
      <c r="F63" s="71">
        <v>2</v>
      </c>
      <c r="G63" s="71">
        <v>11</v>
      </c>
      <c r="H63" s="71">
        <v>9</v>
      </c>
      <c r="I63" s="52">
        <v>7</v>
      </c>
      <c r="J63" s="38">
        <f t="shared" si="6"/>
        <v>14</v>
      </c>
      <c r="K63" s="53">
        <f t="shared" si="7"/>
        <v>36</v>
      </c>
      <c r="L63" s="11"/>
      <c r="M63" s="11">
        <v>1</v>
      </c>
      <c r="N63" s="11">
        <v>1</v>
      </c>
      <c r="O63" s="11">
        <v>1</v>
      </c>
      <c r="P63" s="11">
        <v>1</v>
      </c>
      <c r="Q63" s="11"/>
      <c r="R63" s="9"/>
      <c r="S63" s="9"/>
      <c r="T63" s="9"/>
      <c r="U63" s="9"/>
      <c r="V63" s="9"/>
      <c r="W63" s="9"/>
      <c r="X63" s="9">
        <v>2</v>
      </c>
      <c r="Y63" s="9">
        <v>2</v>
      </c>
      <c r="Z63" s="9"/>
      <c r="AA63" s="9"/>
      <c r="AB63" s="9"/>
      <c r="AC63" s="9"/>
      <c r="AD63" s="9"/>
      <c r="AE63" s="9">
        <f aca="true" t="shared" si="9" ref="AE63:AE94">SUM(M63:AD63)</f>
        <v>8</v>
      </c>
      <c r="AF63" s="58">
        <f t="shared" si="8"/>
        <v>8</v>
      </c>
      <c r="AG63" s="9">
        <v>22</v>
      </c>
      <c r="AH63" s="9"/>
      <c r="AI63" s="9"/>
      <c r="AJ63" s="75">
        <v>1</v>
      </c>
      <c r="AK63" s="9">
        <v>4</v>
      </c>
      <c r="AL63" s="9">
        <v>22</v>
      </c>
      <c r="AM63" s="9"/>
      <c r="AN63" s="2"/>
    </row>
    <row r="64" spans="1:40" ht="14.25">
      <c r="A64" s="2">
        <v>60</v>
      </c>
      <c r="B64" s="5" t="s">
        <v>31</v>
      </c>
      <c r="C64" s="36">
        <v>71</v>
      </c>
      <c r="D64" s="36">
        <v>52</v>
      </c>
      <c r="E64" s="3">
        <v>11</v>
      </c>
      <c r="F64" s="71">
        <v>3</v>
      </c>
      <c r="G64" s="71">
        <v>1</v>
      </c>
      <c r="H64" s="71">
        <v>7</v>
      </c>
      <c r="I64" s="52">
        <v>3</v>
      </c>
      <c r="J64" s="38">
        <f t="shared" si="6"/>
        <v>8</v>
      </c>
      <c r="K64" s="53">
        <f t="shared" si="7"/>
        <v>19</v>
      </c>
      <c r="L64" s="11"/>
      <c r="M64" s="11"/>
      <c r="N64" s="11"/>
      <c r="O64" s="11"/>
      <c r="P64" s="11"/>
      <c r="Q64" s="11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>
        <f t="shared" si="9"/>
        <v>0</v>
      </c>
      <c r="AF64" s="58">
        <f t="shared" si="8"/>
        <v>0</v>
      </c>
      <c r="AG64" s="9">
        <v>12</v>
      </c>
      <c r="AH64" s="9">
        <v>0</v>
      </c>
      <c r="AI64" s="9">
        <v>0</v>
      </c>
      <c r="AJ64" s="75">
        <v>2</v>
      </c>
      <c r="AK64" s="9">
        <v>3</v>
      </c>
      <c r="AL64" s="9">
        <v>5</v>
      </c>
      <c r="AM64" s="9"/>
      <c r="AN64" s="2"/>
    </row>
    <row r="65" spans="1:40" ht="22.5">
      <c r="A65" s="2">
        <v>61</v>
      </c>
      <c r="B65" s="5" t="s">
        <v>32</v>
      </c>
      <c r="C65" s="36">
        <v>89</v>
      </c>
      <c r="D65" s="36">
        <v>70</v>
      </c>
      <c r="E65" s="3">
        <v>9</v>
      </c>
      <c r="F65" s="71">
        <v>2</v>
      </c>
      <c r="G65" s="71">
        <v>3</v>
      </c>
      <c r="H65" s="71">
        <v>4</v>
      </c>
      <c r="I65" s="52">
        <v>9</v>
      </c>
      <c r="J65" s="38">
        <f t="shared" si="6"/>
        <v>10</v>
      </c>
      <c r="K65" s="53">
        <f t="shared" si="7"/>
        <v>19</v>
      </c>
      <c r="L65" s="11"/>
      <c r="M65" s="11"/>
      <c r="N65" s="29"/>
      <c r="O65" s="29"/>
      <c r="P65" s="29"/>
      <c r="Q65" s="29"/>
      <c r="R65" s="9"/>
      <c r="S65" s="9"/>
      <c r="T65" s="9"/>
      <c r="U65" s="9"/>
      <c r="V65" s="9"/>
      <c r="W65" s="9"/>
      <c r="X65" s="9">
        <v>3</v>
      </c>
      <c r="Y65" s="9">
        <v>3</v>
      </c>
      <c r="Z65" s="9"/>
      <c r="AA65" s="9">
        <v>1</v>
      </c>
      <c r="AB65" s="9"/>
      <c r="AC65" s="9">
        <v>1</v>
      </c>
      <c r="AD65" s="9"/>
      <c r="AE65" s="9">
        <f t="shared" si="9"/>
        <v>8</v>
      </c>
      <c r="AF65" s="58">
        <f t="shared" si="8"/>
        <v>8</v>
      </c>
      <c r="AG65" s="9">
        <v>9</v>
      </c>
      <c r="AH65" s="9"/>
      <c r="AI65" s="9"/>
      <c r="AJ65" s="75">
        <v>5</v>
      </c>
      <c r="AK65" s="9">
        <v>1</v>
      </c>
      <c r="AL65" s="9">
        <v>13</v>
      </c>
      <c r="AM65" s="9"/>
      <c r="AN65" s="2"/>
    </row>
    <row r="66" spans="1:40" ht="14.25">
      <c r="A66" s="2">
        <v>62</v>
      </c>
      <c r="B66" s="5" t="s">
        <v>33</v>
      </c>
      <c r="C66" s="36">
        <v>47</v>
      </c>
      <c r="D66" s="36">
        <v>36</v>
      </c>
      <c r="E66" s="3">
        <v>12</v>
      </c>
      <c r="F66" s="71">
        <v>1</v>
      </c>
      <c r="G66" s="71">
        <v>4</v>
      </c>
      <c r="H66" s="71">
        <v>7</v>
      </c>
      <c r="I66" s="52">
        <v>9</v>
      </c>
      <c r="J66" s="38">
        <f t="shared" si="6"/>
        <v>-1</v>
      </c>
      <c r="K66" s="53">
        <f t="shared" si="7"/>
        <v>11</v>
      </c>
      <c r="L66" s="11"/>
      <c r="M66" s="11"/>
      <c r="N66" s="11"/>
      <c r="O66" s="11"/>
      <c r="P66" s="11"/>
      <c r="Q66" s="11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>
        <f t="shared" si="9"/>
        <v>0</v>
      </c>
      <c r="AF66" s="58">
        <f t="shared" si="8"/>
        <v>0</v>
      </c>
      <c r="AG66" s="9">
        <v>6</v>
      </c>
      <c r="AH66" s="9"/>
      <c r="AI66" s="9"/>
      <c r="AJ66" s="75"/>
      <c r="AK66" s="9"/>
      <c r="AL66" s="9">
        <v>10</v>
      </c>
      <c r="AM66" s="9"/>
      <c r="AN66" s="2"/>
    </row>
    <row r="67" spans="1:40" ht="14.25">
      <c r="A67" s="2">
        <v>63</v>
      </c>
      <c r="B67" s="5" t="s">
        <v>34</v>
      </c>
      <c r="C67" s="36">
        <v>82</v>
      </c>
      <c r="D67" s="36">
        <v>67</v>
      </c>
      <c r="E67" s="3">
        <v>9</v>
      </c>
      <c r="F67" s="71"/>
      <c r="G67" s="71">
        <v>2</v>
      </c>
      <c r="H67" s="71">
        <v>7</v>
      </c>
      <c r="I67" s="52">
        <v>7</v>
      </c>
      <c r="J67" s="38">
        <f t="shared" si="6"/>
        <v>6</v>
      </c>
      <c r="K67" s="53">
        <f t="shared" si="7"/>
        <v>15</v>
      </c>
      <c r="L67" s="11"/>
      <c r="M67" s="11"/>
      <c r="N67" s="11"/>
      <c r="O67" s="11"/>
      <c r="P67" s="11"/>
      <c r="Q67" s="11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>
        <f t="shared" si="9"/>
        <v>0</v>
      </c>
      <c r="AF67" s="58">
        <f t="shared" si="8"/>
        <v>0</v>
      </c>
      <c r="AG67" s="9">
        <v>7</v>
      </c>
      <c r="AH67" s="9"/>
      <c r="AI67" s="9"/>
      <c r="AJ67" s="75">
        <v>2</v>
      </c>
      <c r="AK67" s="9">
        <v>3</v>
      </c>
      <c r="AL67" s="9">
        <v>8</v>
      </c>
      <c r="AM67" s="9"/>
      <c r="AN67" s="2"/>
    </row>
    <row r="68" spans="1:40" ht="14.25">
      <c r="A68" s="2">
        <v>64</v>
      </c>
      <c r="B68" s="5" t="s">
        <v>35</v>
      </c>
      <c r="C68" s="36">
        <v>27</v>
      </c>
      <c r="D68" s="36">
        <v>26</v>
      </c>
      <c r="E68" s="3">
        <v>0</v>
      </c>
      <c r="F68" s="71"/>
      <c r="G68" s="71"/>
      <c r="H68" s="71"/>
      <c r="I68" s="52">
        <v>3</v>
      </c>
      <c r="J68" s="38">
        <f t="shared" si="6"/>
        <v>1</v>
      </c>
      <c r="K68" s="53">
        <f t="shared" si="7"/>
        <v>1</v>
      </c>
      <c r="L68" s="11"/>
      <c r="M68" s="11"/>
      <c r="N68" s="11"/>
      <c r="O68" s="11"/>
      <c r="P68" s="11"/>
      <c r="Q68" s="11"/>
      <c r="R68" s="9"/>
      <c r="S68" s="9"/>
      <c r="T68" s="9"/>
      <c r="U68" s="9"/>
      <c r="V68" s="9"/>
      <c r="W68" s="9"/>
      <c r="X68" s="9"/>
      <c r="Y68" s="9"/>
      <c r="Z68" s="9"/>
      <c r="AA68" s="9">
        <v>1</v>
      </c>
      <c r="AB68" s="9"/>
      <c r="AC68" s="9"/>
      <c r="AD68" s="9"/>
      <c r="AE68" s="9">
        <f t="shared" si="9"/>
        <v>1</v>
      </c>
      <c r="AF68" s="58">
        <f t="shared" si="8"/>
        <v>1</v>
      </c>
      <c r="AG68" s="9"/>
      <c r="AH68" s="9"/>
      <c r="AI68" s="9"/>
      <c r="AJ68" s="75"/>
      <c r="AK68" s="9"/>
      <c r="AL68" s="9">
        <v>4</v>
      </c>
      <c r="AM68" s="9"/>
      <c r="AN68" s="2"/>
    </row>
    <row r="69" spans="1:40" ht="14.25">
      <c r="A69" s="2">
        <v>65</v>
      </c>
      <c r="B69" s="5" t="s">
        <v>36</v>
      </c>
      <c r="C69" s="36">
        <v>29</v>
      </c>
      <c r="D69" s="36">
        <v>23</v>
      </c>
      <c r="E69" s="3">
        <v>4</v>
      </c>
      <c r="F69" s="71"/>
      <c r="G69" s="71"/>
      <c r="H69" s="71">
        <v>4</v>
      </c>
      <c r="I69" s="52">
        <v>2</v>
      </c>
      <c r="J69" s="38">
        <f aca="true" t="shared" si="10" ref="J69:J100">C69-D69-E69</f>
        <v>2</v>
      </c>
      <c r="K69" s="53">
        <f aca="true" t="shared" si="11" ref="K69:K100">C69-D69</f>
        <v>6</v>
      </c>
      <c r="L69" s="11"/>
      <c r="M69" s="11"/>
      <c r="N69" s="11"/>
      <c r="O69" s="11"/>
      <c r="P69" s="11"/>
      <c r="Q69" s="11"/>
      <c r="R69" s="9"/>
      <c r="S69" s="9"/>
      <c r="T69" s="9"/>
      <c r="U69" s="9"/>
      <c r="V69" s="9"/>
      <c r="W69" s="9"/>
      <c r="X69" s="9">
        <v>1</v>
      </c>
      <c r="Y69" s="9">
        <v>2</v>
      </c>
      <c r="Z69" s="9"/>
      <c r="AA69" s="9">
        <v>1</v>
      </c>
      <c r="AB69" s="9"/>
      <c r="AC69" s="9"/>
      <c r="AD69" s="9"/>
      <c r="AE69" s="9">
        <f t="shared" si="9"/>
        <v>4</v>
      </c>
      <c r="AF69" s="58">
        <f t="shared" si="8"/>
        <v>4</v>
      </c>
      <c r="AG69" s="9">
        <v>4</v>
      </c>
      <c r="AH69" s="9"/>
      <c r="AI69" s="9"/>
      <c r="AJ69" s="75">
        <v>2</v>
      </c>
      <c r="AK69" s="9"/>
      <c r="AL69" s="9">
        <v>7</v>
      </c>
      <c r="AM69" s="9"/>
      <c r="AN69" s="2"/>
    </row>
    <row r="70" spans="1:40" ht="14.25">
      <c r="A70" s="2">
        <v>66</v>
      </c>
      <c r="B70" s="5" t="s">
        <v>37</v>
      </c>
      <c r="C70" s="36">
        <v>26</v>
      </c>
      <c r="D70" s="36">
        <v>26</v>
      </c>
      <c r="E70" s="3">
        <v>0</v>
      </c>
      <c r="F70" s="71"/>
      <c r="G70" s="71"/>
      <c r="H70" s="71"/>
      <c r="I70" s="52">
        <v>2</v>
      </c>
      <c r="J70" s="38">
        <f t="shared" si="10"/>
        <v>0</v>
      </c>
      <c r="K70" s="53">
        <f t="shared" si="11"/>
        <v>0</v>
      </c>
      <c r="L70" s="11"/>
      <c r="M70" s="11"/>
      <c r="N70" s="11"/>
      <c r="O70" s="11"/>
      <c r="P70" s="11"/>
      <c r="Q70" s="11"/>
      <c r="R70" s="9"/>
      <c r="S70" s="9"/>
      <c r="T70" s="9"/>
      <c r="U70" s="9"/>
      <c r="V70" s="9"/>
      <c r="W70" s="9"/>
      <c r="X70" s="9">
        <v>1</v>
      </c>
      <c r="Y70" s="9"/>
      <c r="Z70" s="9"/>
      <c r="AA70" s="9"/>
      <c r="AB70" s="9"/>
      <c r="AC70" s="9"/>
      <c r="AD70" s="9"/>
      <c r="AE70" s="9">
        <f t="shared" si="9"/>
        <v>1</v>
      </c>
      <c r="AF70" s="58">
        <f t="shared" si="8"/>
        <v>1</v>
      </c>
      <c r="AG70" s="9"/>
      <c r="AH70" s="9"/>
      <c r="AI70" s="9"/>
      <c r="AJ70" s="75">
        <v>1</v>
      </c>
      <c r="AK70" s="9"/>
      <c r="AL70" s="9">
        <v>4</v>
      </c>
      <c r="AM70" s="9"/>
      <c r="AN70" s="2"/>
    </row>
    <row r="71" spans="1:40" ht="14.25">
      <c r="A71" s="2">
        <v>67</v>
      </c>
      <c r="B71" s="5" t="s">
        <v>38</v>
      </c>
      <c r="C71" s="36">
        <v>73</v>
      </c>
      <c r="D71" s="36">
        <v>53</v>
      </c>
      <c r="E71" s="3">
        <v>14</v>
      </c>
      <c r="F71" s="71">
        <v>3</v>
      </c>
      <c r="G71" s="71">
        <v>6</v>
      </c>
      <c r="H71" s="71">
        <v>5</v>
      </c>
      <c r="I71" s="52">
        <v>7</v>
      </c>
      <c r="J71" s="38">
        <f t="shared" si="10"/>
        <v>6</v>
      </c>
      <c r="K71" s="53">
        <f t="shared" si="11"/>
        <v>20</v>
      </c>
      <c r="L71" s="11"/>
      <c r="M71" s="11"/>
      <c r="N71" s="11"/>
      <c r="O71" s="11"/>
      <c r="P71" s="11"/>
      <c r="Q71" s="11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>
        <f t="shared" si="9"/>
        <v>0</v>
      </c>
      <c r="AF71" s="58">
        <f t="shared" si="8"/>
        <v>0</v>
      </c>
      <c r="AG71" s="9">
        <v>7</v>
      </c>
      <c r="AH71" s="9"/>
      <c r="AI71" s="9">
        <v>1</v>
      </c>
      <c r="AJ71" s="75">
        <v>7</v>
      </c>
      <c r="AK71" s="9"/>
      <c r="AL71" s="9"/>
      <c r="AM71" s="9"/>
      <c r="AN71" s="2"/>
    </row>
    <row r="72" spans="1:40" ht="14.25">
      <c r="A72" s="2">
        <v>68</v>
      </c>
      <c r="B72" s="5" t="s">
        <v>39</v>
      </c>
      <c r="C72" s="36">
        <v>57</v>
      </c>
      <c r="D72" s="36">
        <v>51</v>
      </c>
      <c r="E72" s="3">
        <v>7</v>
      </c>
      <c r="F72" s="71">
        <v>3</v>
      </c>
      <c r="G72" s="71"/>
      <c r="H72" s="71">
        <v>4</v>
      </c>
      <c r="I72" s="52">
        <v>2</v>
      </c>
      <c r="J72" s="38">
        <f t="shared" si="10"/>
        <v>-1</v>
      </c>
      <c r="K72" s="53">
        <f t="shared" si="11"/>
        <v>6</v>
      </c>
      <c r="L72" s="11"/>
      <c r="M72" s="11"/>
      <c r="N72" s="11"/>
      <c r="O72" s="11"/>
      <c r="P72" s="11"/>
      <c r="Q72" s="11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>
        <f t="shared" si="9"/>
        <v>0</v>
      </c>
      <c r="AF72" s="58">
        <f t="shared" si="8"/>
        <v>0</v>
      </c>
      <c r="AG72" s="9">
        <v>7</v>
      </c>
      <c r="AH72" s="9"/>
      <c r="AI72" s="9"/>
      <c r="AJ72" s="75">
        <v>2</v>
      </c>
      <c r="AK72" s="9">
        <v>2</v>
      </c>
      <c r="AL72" s="9">
        <v>2</v>
      </c>
      <c r="AM72" s="9"/>
      <c r="AN72" s="2"/>
    </row>
    <row r="73" spans="1:40" ht="14.25">
      <c r="A73" s="2">
        <v>69</v>
      </c>
      <c r="B73" s="5" t="s">
        <v>40</v>
      </c>
      <c r="C73" s="36">
        <v>38</v>
      </c>
      <c r="D73" s="36">
        <v>31</v>
      </c>
      <c r="E73" s="3">
        <v>5</v>
      </c>
      <c r="F73" s="71">
        <v>3</v>
      </c>
      <c r="G73" s="71"/>
      <c r="H73" s="71">
        <v>2</v>
      </c>
      <c r="I73" s="52">
        <v>3</v>
      </c>
      <c r="J73" s="38">
        <f t="shared" si="10"/>
        <v>2</v>
      </c>
      <c r="K73" s="53">
        <f t="shared" si="11"/>
        <v>7</v>
      </c>
      <c r="L73" s="11"/>
      <c r="M73" s="11">
        <v>1</v>
      </c>
      <c r="N73" s="11">
        <v>1</v>
      </c>
      <c r="O73" s="11"/>
      <c r="P73" s="11">
        <v>1</v>
      </c>
      <c r="Q73" s="11"/>
      <c r="R73" s="9"/>
      <c r="S73" s="9"/>
      <c r="T73" s="9"/>
      <c r="U73" s="9"/>
      <c r="V73" s="9"/>
      <c r="W73" s="9"/>
      <c r="X73" s="9"/>
      <c r="Y73" s="9"/>
      <c r="Z73" s="9"/>
      <c r="AA73" s="9"/>
      <c r="AB73" s="9">
        <v>1</v>
      </c>
      <c r="AC73" s="9"/>
      <c r="AD73" s="9"/>
      <c r="AE73" s="9">
        <f t="shared" si="9"/>
        <v>4</v>
      </c>
      <c r="AF73" s="58">
        <f t="shared" si="8"/>
        <v>4</v>
      </c>
      <c r="AG73" s="9">
        <v>4</v>
      </c>
      <c r="AH73" s="9"/>
      <c r="AI73" s="9"/>
      <c r="AJ73" s="75"/>
      <c r="AK73" s="9"/>
      <c r="AL73" s="9"/>
      <c r="AM73" s="9"/>
      <c r="AN73" s="12" t="s">
        <v>41</v>
      </c>
    </row>
    <row r="74" spans="1:40" ht="14.25">
      <c r="A74" s="2">
        <v>70</v>
      </c>
      <c r="B74" s="5" t="s">
        <v>42</v>
      </c>
      <c r="C74" s="36">
        <v>51</v>
      </c>
      <c r="D74" s="36">
        <v>41</v>
      </c>
      <c r="E74" s="3">
        <v>10</v>
      </c>
      <c r="F74" s="71"/>
      <c r="G74" s="71">
        <v>2</v>
      </c>
      <c r="H74" s="71">
        <v>8</v>
      </c>
      <c r="I74" s="52">
        <v>4</v>
      </c>
      <c r="J74" s="38">
        <f t="shared" si="10"/>
        <v>0</v>
      </c>
      <c r="K74" s="53">
        <f t="shared" si="11"/>
        <v>10</v>
      </c>
      <c r="L74" s="11"/>
      <c r="M74" s="11"/>
      <c r="N74" s="11"/>
      <c r="O74" s="11"/>
      <c r="P74" s="11"/>
      <c r="Q74" s="11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>
        <f t="shared" si="9"/>
        <v>0</v>
      </c>
      <c r="AF74" s="58">
        <f t="shared" si="8"/>
        <v>0</v>
      </c>
      <c r="AG74" s="9">
        <v>10</v>
      </c>
      <c r="AH74" s="9"/>
      <c r="AI74" s="9"/>
      <c r="AJ74" s="75"/>
      <c r="AK74" s="9"/>
      <c r="AL74" s="9"/>
      <c r="AM74" s="9"/>
      <c r="AN74" s="2"/>
    </row>
    <row r="75" spans="1:40" ht="17.25" customHeight="1">
      <c r="A75" s="2">
        <v>71</v>
      </c>
      <c r="B75" s="5" t="s">
        <v>43</v>
      </c>
      <c r="C75" s="36">
        <v>80</v>
      </c>
      <c r="D75" s="36">
        <v>62</v>
      </c>
      <c r="E75" s="3">
        <v>12</v>
      </c>
      <c r="F75" s="71"/>
      <c r="G75" s="71">
        <v>6</v>
      </c>
      <c r="H75" s="71">
        <v>6</v>
      </c>
      <c r="I75" s="52">
        <v>8</v>
      </c>
      <c r="J75" s="38">
        <f t="shared" si="10"/>
        <v>6</v>
      </c>
      <c r="K75" s="53">
        <f t="shared" si="11"/>
        <v>18</v>
      </c>
      <c r="L75" s="11"/>
      <c r="M75" s="11"/>
      <c r="N75" s="11"/>
      <c r="O75" s="11"/>
      <c r="P75" s="11"/>
      <c r="Q75" s="11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>
        <f t="shared" si="9"/>
        <v>0</v>
      </c>
      <c r="AF75" s="58">
        <f t="shared" si="8"/>
        <v>0</v>
      </c>
      <c r="AG75" s="9">
        <v>12</v>
      </c>
      <c r="AH75" s="9"/>
      <c r="AI75" s="9"/>
      <c r="AJ75" s="75"/>
      <c r="AK75" s="9">
        <v>1</v>
      </c>
      <c r="AL75" s="9">
        <v>7</v>
      </c>
      <c r="AM75" s="9"/>
      <c r="AN75" s="2"/>
    </row>
    <row r="76" spans="1:40" ht="14.25">
      <c r="A76" s="2">
        <v>72</v>
      </c>
      <c r="B76" s="5" t="s">
        <v>44</v>
      </c>
      <c r="C76" s="36">
        <v>42</v>
      </c>
      <c r="D76" s="36">
        <v>35</v>
      </c>
      <c r="E76" s="3">
        <v>6</v>
      </c>
      <c r="F76" s="71">
        <v>1</v>
      </c>
      <c r="G76" s="71">
        <v>2</v>
      </c>
      <c r="H76" s="71">
        <v>3</v>
      </c>
      <c r="I76" s="52">
        <v>5</v>
      </c>
      <c r="J76" s="38">
        <f t="shared" si="10"/>
        <v>1</v>
      </c>
      <c r="K76" s="53">
        <f t="shared" si="11"/>
        <v>7</v>
      </c>
      <c r="L76" s="11"/>
      <c r="M76" s="11"/>
      <c r="N76" s="11"/>
      <c r="O76" s="11"/>
      <c r="P76" s="11">
        <v>1</v>
      </c>
      <c r="Q76" s="11">
        <v>1</v>
      </c>
      <c r="R76" s="9"/>
      <c r="S76" s="9"/>
      <c r="T76" s="9"/>
      <c r="U76" s="9"/>
      <c r="V76" s="9"/>
      <c r="W76" s="9"/>
      <c r="X76" s="9">
        <v>1</v>
      </c>
      <c r="Y76" s="9"/>
      <c r="Z76" s="9"/>
      <c r="AA76" s="9"/>
      <c r="AB76" s="9"/>
      <c r="AC76" s="9"/>
      <c r="AD76" s="9"/>
      <c r="AE76" s="9">
        <f t="shared" si="9"/>
        <v>3</v>
      </c>
      <c r="AF76" s="58">
        <f aca="true" t="shared" si="12" ref="AF76:AF107">AE76-L76</f>
        <v>3</v>
      </c>
      <c r="AG76" s="9">
        <v>8</v>
      </c>
      <c r="AH76" s="9"/>
      <c r="AI76" s="9"/>
      <c r="AJ76" s="75"/>
      <c r="AK76" s="9">
        <v>2</v>
      </c>
      <c r="AL76" s="9">
        <v>10</v>
      </c>
      <c r="AM76" s="9"/>
      <c r="AN76" s="2"/>
    </row>
    <row r="77" spans="1:40" ht="14.25">
      <c r="A77" s="2">
        <v>73</v>
      </c>
      <c r="B77" s="5" t="s">
        <v>45</v>
      </c>
      <c r="C77" s="36">
        <v>29</v>
      </c>
      <c r="D77" s="36">
        <v>21</v>
      </c>
      <c r="E77" s="3">
        <v>5</v>
      </c>
      <c r="F77" s="71"/>
      <c r="G77" s="71"/>
      <c r="H77" s="71">
        <v>5</v>
      </c>
      <c r="I77" s="52">
        <v>2</v>
      </c>
      <c r="J77" s="38">
        <f t="shared" si="10"/>
        <v>3</v>
      </c>
      <c r="K77" s="53">
        <f t="shared" si="11"/>
        <v>8</v>
      </c>
      <c r="L77" s="11"/>
      <c r="M77" s="11"/>
      <c r="N77" s="11"/>
      <c r="O77" s="11"/>
      <c r="P77" s="11">
        <v>1</v>
      </c>
      <c r="Q77" s="11"/>
      <c r="R77" s="9"/>
      <c r="S77" s="9"/>
      <c r="T77" s="9">
        <v>1</v>
      </c>
      <c r="U77" s="9"/>
      <c r="V77" s="9">
        <v>1</v>
      </c>
      <c r="W77" s="9"/>
      <c r="X77" s="9"/>
      <c r="Y77" s="9"/>
      <c r="Z77" s="9"/>
      <c r="AA77" s="9"/>
      <c r="AB77" s="9"/>
      <c r="AC77" s="9"/>
      <c r="AD77" s="9"/>
      <c r="AE77" s="9">
        <f t="shared" si="9"/>
        <v>3</v>
      </c>
      <c r="AF77" s="58">
        <f t="shared" si="12"/>
        <v>3</v>
      </c>
      <c r="AG77" s="9">
        <v>5</v>
      </c>
      <c r="AH77" s="9"/>
      <c r="AI77" s="9"/>
      <c r="AJ77" s="75">
        <v>1</v>
      </c>
      <c r="AK77" s="9"/>
      <c r="AL77" s="9">
        <v>6</v>
      </c>
      <c r="AM77" s="9"/>
      <c r="AN77" s="2"/>
    </row>
    <row r="78" spans="1:40" ht="14.25">
      <c r="A78" s="2">
        <v>74</v>
      </c>
      <c r="B78" s="5" t="s">
        <v>46</v>
      </c>
      <c r="C78" s="36">
        <v>57</v>
      </c>
      <c r="D78" s="36">
        <v>48</v>
      </c>
      <c r="E78" s="3">
        <v>5</v>
      </c>
      <c r="F78" s="71">
        <v>1</v>
      </c>
      <c r="G78" s="71"/>
      <c r="H78" s="71">
        <v>4</v>
      </c>
      <c r="I78" s="52">
        <v>5</v>
      </c>
      <c r="J78" s="38">
        <f t="shared" si="10"/>
        <v>4</v>
      </c>
      <c r="K78" s="53">
        <f t="shared" si="11"/>
        <v>9</v>
      </c>
      <c r="L78" s="11"/>
      <c r="M78" s="11"/>
      <c r="N78" s="11"/>
      <c r="O78" s="11"/>
      <c r="P78" s="11"/>
      <c r="Q78" s="11"/>
      <c r="R78" s="9"/>
      <c r="S78" s="9"/>
      <c r="T78" s="9"/>
      <c r="U78" s="9"/>
      <c r="V78" s="9"/>
      <c r="W78" s="9"/>
      <c r="X78" s="9">
        <v>2</v>
      </c>
      <c r="Y78" s="9">
        <v>2</v>
      </c>
      <c r="Z78" s="30"/>
      <c r="AA78" s="30">
        <v>1</v>
      </c>
      <c r="AB78" s="9"/>
      <c r="AC78" s="9"/>
      <c r="AD78" s="9"/>
      <c r="AE78" s="9">
        <f t="shared" si="9"/>
        <v>5</v>
      </c>
      <c r="AF78" s="58">
        <f t="shared" si="12"/>
        <v>5</v>
      </c>
      <c r="AG78" s="9">
        <v>4</v>
      </c>
      <c r="AH78" s="9"/>
      <c r="AI78" s="9"/>
      <c r="AJ78" s="75">
        <v>2</v>
      </c>
      <c r="AK78" s="9">
        <v>1</v>
      </c>
      <c r="AL78" s="9">
        <v>10</v>
      </c>
      <c r="AM78" s="9"/>
      <c r="AN78" s="2"/>
    </row>
    <row r="79" spans="1:40" ht="19.5" customHeight="1">
      <c r="A79" s="2">
        <v>75</v>
      </c>
      <c r="B79" s="5" t="s">
        <v>47</v>
      </c>
      <c r="C79" s="36">
        <v>37</v>
      </c>
      <c r="D79" s="36">
        <v>30</v>
      </c>
      <c r="E79" s="3">
        <v>8</v>
      </c>
      <c r="F79" s="71">
        <v>2</v>
      </c>
      <c r="G79" s="71">
        <v>2</v>
      </c>
      <c r="H79" s="71">
        <v>4</v>
      </c>
      <c r="I79" s="52">
        <v>4</v>
      </c>
      <c r="J79" s="38">
        <f t="shared" si="10"/>
        <v>-1</v>
      </c>
      <c r="K79" s="53">
        <f t="shared" si="11"/>
        <v>7</v>
      </c>
      <c r="L79" s="11"/>
      <c r="M79" s="11"/>
      <c r="N79" s="11">
        <v>1</v>
      </c>
      <c r="O79" s="11">
        <v>2</v>
      </c>
      <c r="P79" s="11"/>
      <c r="Q79" s="11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>
        <f t="shared" si="9"/>
        <v>3</v>
      </c>
      <c r="AF79" s="58">
        <f t="shared" si="12"/>
        <v>3</v>
      </c>
      <c r="AG79" s="9">
        <v>6</v>
      </c>
      <c r="AH79" s="9"/>
      <c r="AI79" s="9"/>
      <c r="AJ79" s="75">
        <v>1</v>
      </c>
      <c r="AK79" s="9"/>
      <c r="AL79" s="9"/>
      <c r="AM79" s="9"/>
      <c r="AN79" s="2"/>
    </row>
    <row r="80" spans="1:40" ht="19.5" customHeight="1">
      <c r="A80" s="2">
        <v>76</v>
      </c>
      <c r="B80" s="5" t="s">
        <v>152</v>
      </c>
      <c r="C80" s="36">
        <v>54</v>
      </c>
      <c r="D80" s="36">
        <v>51</v>
      </c>
      <c r="E80" s="3">
        <v>6</v>
      </c>
      <c r="F80" s="71"/>
      <c r="G80" s="71">
        <v>4</v>
      </c>
      <c r="H80" s="71">
        <v>2</v>
      </c>
      <c r="I80" s="52">
        <v>3</v>
      </c>
      <c r="J80" s="38">
        <f t="shared" si="10"/>
        <v>-3</v>
      </c>
      <c r="K80" s="53">
        <f t="shared" si="11"/>
        <v>3</v>
      </c>
      <c r="L80" s="11"/>
      <c r="M80" s="11"/>
      <c r="N80" s="11"/>
      <c r="O80" s="11"/>
      <c r="P80" s="11"/>
      <c r="Q80" s="11"/>
      <c r="R80" s="9"/>
      <c r="S80" s="9"/>
      <c r="T80" s="9"/>
      <c r="U80" s="9"/>
      <c r="V80" s="9"/>
      <c r="W80" s="9"/>
      <c r="X80" s="9">
        <v>1</v>
      </c>
      <c r="Y80" s="9">
        <v>1</v>
      </c>
      <c r="Z80" s="9"/>
      <c r="AA80" s="9"/>
      <c r="AB80" s="9"/>
      <c r="AC80" s="9"/>
      <c r="AD80" s="9"/>
      <c r="AE80" s="9">
        <f t="shared" si="9"/>
        <v>2</v>
      </c>
      <c r="AF80" s="58">
        <f t="shared" si="12"/>
        <v>2</v>
      </c>
      <c r="AG80" s="9"/>
      <c r="AH80" s="9"/>
      <c r="AI80" s="9"/>
      <c r="AJ80" s="75">
        <v>1</v>
      </c>
      <c r="AK80" s="9"/>
      <c r="AL80" s="9"/>
      <c r="AM80" s="9"/>
      <c r="AN80" s="2"/>
    </row>
    <row r="81" spans="1:40" ht="14.25">
      <c r="A81" s="2">
        <v>77</v>
      </c>
      <c r="B81" s="5" t="s">
        <v>48</v>
      </c>
      <c r="C81" s="36">
        <v>94</v>
      </c>
      <c r="D81" s="36">
        <v>75</v>
      </c>
      <c r="E81" s="3">
        <v>12</v>
      </c>
      <c r="F81" s="71"/>
      <c r="G81" s="71">
        <v>6</v>
      </c>
      <c r="H81" s="71">
        <v>6</v>
      </c>
      <c r="I81" s="52">
        <v>4</v>
      </c>
      <c r="J81" s="38">
        <f t="shared" si="10"/>
        <v>7</v>
      </c>
      <c r="K81" s="53">
        <f t="shared" si="11"/>
        <v>19</v>
      </c>
      <c r="L81" s="11"/>
      <c r="M81" s="11"/>
      <c r="N81" s="11"/>
      <c r="O81" s="11"/>
      <c r="P81" s="11"/>
      <c r="Q81" s="11"/>
      <c r="R81" s="9"/>
      <c r="S81" s="9"/>
      <c r="T81" s="9"/>
      <c r="U81" s="9"/>
      <c r="V81" s="9"/>
      <c r="W81" s="9"/>
      <c r="X81" s="9">
        <v>2</v>
      </c>
      <c r="Y81" s="9">
        <v>1</v>
      </c>
      <c r="Z81" s="9"/>
      <c r="AA81" s="9">
        <v>1</v>
      </c>
      <c r="AB81" s="9"/>
      <c r="AC81" s="9">
        <v>1</v>
      </c>
      <c r="AD81" s="9"/>
      <c r="AE81" s="9">
        <f t="shared" si="9"/>
        <v>5</v>
      </c>
      <c r="AF81" s="58">
        <f t="shared" si="12"/>
        <v>5</v>
      </c>
      <c r="AG81" s="9">
        <v>12</v>
      </c>
      <c r="AH81" s="9"/>
      <c r="AI81" s="9"/>
      <c r="AJ81" s="75">
        <v>3</v>
      </c>
      <c r="AK81" s="9"/>
      <c r="AL81" s="9"/>
      <c r="AM81" s="9"/>
      <c r="AN81" s="2"/>
    </row>
    <row r="82" spans="1:40" ht="14.25">
      <c r="A82" s="2">
        <v>78</v>
      </c>
      <c r="B82" s="5" t="s">
        <v>49</v>
      </c>
      <c r="C82" s="36">
        <v>48</v>
      </c>
      <c r="D82" s="36">
        <v>41</v>
      </c>
      <c r="E82" s="3">
        <v>4</v>
      </c>
      <c r="F82" s="71"/>
      <c r="G82" s="71">
        <v>2</v>
      </c>
      <c r="H82" s="71">
        <v>2</v>
      </c>
      <c r="I82" s="52">
        <v>4</v>
      </c>
      <c r="J82" s="38">
        <f t="shared" si="10"/>
        <v>3</v>
      </c>
      <c r="K82" s="53">
        <f t="shared" si="11"/>
        <v>7</v>
      </c>
      <c r="L82" s="11"/>
      <c r="M82" s="11"/>
      <c r="N82" s="11">
        <v>1</v>
      </c>
      <c r="O82" s="11"/>
      <c r="P82" s="11">
        <v>1</v>
      </c>
      <c r="Q82" s="11">
        <v>1</v>
      </c>
      <c r="R82" s="9"/>
      <c r="S82" s="9"/>
      <c r="T82" s="9"/>
      <c r="U82" s="9"/>
      <c r="V82" s="9"/>
      <c r="W82" s="9"/>
      <c r="X82" s="9"/>
      <c r="Y82" s="9"/>
      <c r="Z82" s="9"/>
      <c r="AA82" s="9">
        <v>1</v>
      </c>
      <c r="AB82" s="9"/>
      <c r="AC82" s="9"/>
      <c r="AD82" s="9"/>
      <c r="AE82" s="9">
        <f t="shared" si="9"/>
        <v>4</v>
      </c>
      <c r="AF82" s="58">
        <f t="shared" si="12"/>
        <v>4</v>
      </c>
      <c r="AG82" s="9">
        <v>4</v>
      </c>
      <c r="AH82" s="9"/>
      <c r="AI82" s="9"/>
      <c r="AJ82" s="75"/>
      <c r="AK82" s="9"/>
      <c r="AL82" s="9">
        <v>6</v>
      </c>
      <c r="AM82" s="9"/>
      <c r="AN82" s="2"/>
    </row>
    <row r="83" spans="1:40" ht="14.25">
      <c r="A83" s="2">
        <v>79</v>
      </c>
      <c r="B83" s="5" t="s">
        <v>50</v>
      </c>
      <c r="C83" s="36">
        <v>76</v>
      </c>
      <c r="D83" s="36">
        <v>64</v>
      </c>
      <c r="E83" s="3">
        <v>7</v>
      </c>
      <c r="F83" s="71"/>
      <c r="G83" s="71">
        <v>2</v>
      </c>
      <c r="H83" s="71">
        <v>5</v>
      </c>
      <c r="I83" s="52">
        <v>3</v>
      </c>
      <c r="J83" s="38">
        <f t="shared" si="10"/>
        <v>5</v>
      </c>
      <c r="K83" s="53">
        <f t="shared" si="11"/>
        <v>12</v>
      </c>
      <c r="L83" s="11"/>
      <c r="M83" s="11"/>
      <c r="N83" s="11">
        <v>2</v>
      </c>
      <c r="O83" s="11"/>
      <c r="P83" s="11">
        <v>1</v>
      </c>
      <c r="Q83" s="11">
        <v>1</v>
      </c>
      <c r="R83" s="11"/>
      <c r="S83" s="11"/>
      <c r="T83" s="11">
        <v>1</v>
      </c>
      <c r="U83" s="11"/>
      <c r="V83" s="11"/>
      <c r="W83" s="11"/>
      <c r="X83" s="11"/>
      <c r="Y83" s="11">
        <v>1</v>
      </c>
      <c r="Z83" s="11"/>
      <c r="AA83" s="11"/>
      <c r="AB83" s="11"/>
      <c r="AC83" s="11">
        <v>1</v>
      </c>
      <c r="AD83" s="11"/>
      <c r="AE83" s="9">
        <f t="shared" si="9"/>
        <v>7</v>
      </c>
      <c r="AF83" s="58">
        <f t="shared" si="12"/>
        <v>7</v>
      </c>
      <c r="AG83" s="9">
        <v>10</v>
      </c>
      <c r="AH83" s="9"/>
      <c r="AI83" s="9"/>
      <c r="AJ83" s="75">
        <v>3</v>
      </c>
      <c r="AK83" s="9"/>
      <c r="AL83" s="9">
        <v>10</v>
      </c>
      <c r="AM83" s="9"/>
      <c r="AN83" s="2"/>
    </row>
    <row r="84" spans="1:40" ht="18.75" customHeight="1">
      <c r="A84" s="2">
        <v>80</v>
      </c>
      <c r="B84" s="5" t="s">
        <v>51</v>
      </c>
      <c r="C84" s="36">
        <v>29</v>
      </c>
      <c r="D84" s="36">
        <v>25</v>
      </c>
      <c r="E84" s="3">
        <v>2</v>
      </c>
      <c r="F84" s="71"/>
      <c r="G84" s="71"/>
      <c r="H84" s="71">
        <v>2</v>
      </c>
      <c r="I84" s="52">
        <v>2</v>
      </c>
      <c r="J84" s="38">
        <f t="shared" si="10"/>
        <v>2</v>
      </c>
      <c r="K84" s="53">
        <f t="shared" si="11"/>
        <v>4</v>
      </c>
      <c r="L84" s="11"/>
      <c r="M84" s="11"/>
      <c r="N84" s="11"/>
      <c r="O84" s="11"/>
      <c r="P84" s="11"/>
      <c r="Q84" s="11"/>
      <c r="R84" s="9"/>
      <c r="S84" s="9"/>
      <c r="T84" s="9"/>
      <c r="U84" s="9"/>
      <c r="V84" s="9"/>
      <c r="W84" s="9"/>
      <c r="X84" s="9">
        <v>1</v>
      </c>
      <c r="Y84" s="9">
        <v>1</v>
      </c>
      <c r="Z84" s="9"/>
      <c r="AA84" s="28">
        <v>1</v>
      </c>
      <c r="AB84" s="28">
        <v>1</v>
      </c>
      <c r="AC84" s="9"/>
      <c r="AD84" s="9"/>
      <c r="AE84" s="9">
        <f t="shared" si="9"/>
        <v>4</v>
      </c>
      <c r="AF84" s="58">
        <f t="shared" si="12"/>
        <v>4</v>
      </c>
      <c r="AG84" s="9">
        <v>2</v>
      </c>
      <c r="AH84" s="9"/>
      <c r="AI84" s="9"/>
      <c r="AJ84" s="75">
        <v>2</v>
      </c>
      <c r="AK84" s="9">
        <v>2</v>
      </c>
      <c r="AL84" s="9">
        <v>7</v>
      </c>
      <c r="AM84" s="9"/>
      <c r="AN84" s="2"/>
    </row>
    <row r="85" spans="1:40" ht="14.25">
      <c r="A85" s="2">
        <v>81</v>
      </c>
      <c r="B85" s="5" t="s">
        <v>52</v>
      </c>
      <c r="C85" s="36">
        <v>67</v>
      </c>
      <c r="D85" s="36">
        <v>52</v>
      </c>
      <c r="E85" s="3">
        <v>10</v>
      </c>
      <c r="F85" s="71">
        <v>1</v>
      </c>
      <c r="G85" s="71">
        <v>2</v>
      </c>
      <c r="H85" s="71">
        <v>7</v>
      </c>
      <c r="I85" s="52">
        <v>8</v>
      </c>
      <c r="J85" s="38">
        <f t="shared" si="10"/>
        <v>5</v>
      </c>
      <c r="K85" s="53">
        <f t="shared" si="11"/>
        <v>15</v>
      </c>
      <c r="L85" s="11"/>
      <c r="M85" s="11"/>
      <c r="N85" s="11"/>
      <c r="O85" s="11"/>
      <c r="P85" s="11">
        <v>1</v>
      </c>
      <c r="Q85" s="11">
        <v>1</v>
      </c>
      <c r="R85" s="9"/>
      <c r="S85" s="9"/>
      <c r="T85" s="9"/>
      <c r="U85" s="9"/>
      <c r="V85" s="9"/>
      <c r="W85" s="9"/>
      <c r="X85" s="9">
        <v>1</v>
      </c>
      <c r="Y85" s="9">
        <v>2</v>
      </c>
      <c r="Z85" s="9"/>
      <c r="AA85" s="9"/>
      <c r="AB85" s="9"/>
      <c r="AC85" s="9"/>
      <c r="AD85" s="9"/>
      <c r="AE85" s="9">
        <f t="shared" si="9"/>
        <v>5</v>
      </c>
      <c r="AF85" s="58">
        <f t="shared" si="12"/>
        <v>5</v>
      </c>
      <c r="AG85" s="9">
        <v>10</v>
      </c>
      <c r="AH85" s="9"/>
      <c r="AI85" s="9"/>
      <c r="AJ85" s="75">
        <v>3</v>
      </c>
      <c r="AK85" s="9"/>
      <c r="AL85" s="9">
        <v>8</v>
      </c>
      <c r="AM85" s="9"/>
      <c r="AN85" s="2"/>
    </row>
    <row r="86" spans="1:40" ht="14.25">
      <c r="A86" s="2">
        <v>82</v>
      </c>
      <c r="B86" s="5" t="s">
        <v>53</v>
      </c>
      <c r="C86" s="36">
        <v>24</v>
      </c>
      <c r="D86" s="36">
        <v>23</v>
      </c>
      <c r="E86" s="3">
        <v>1</v>
      </c>
      <c r="F86" s="71"/>
      <c r="G86" s="71"/>
      <c r="H86" s="71">
        <v>1</v>
      </c>
      <c r="I86" s="52">
        <v>3</v>
      </c>
      <c r="J86" s="38">
        <f t="shared" si="10"/>
        <v>0</v>
      </c>
      <c r="K86" s="53">
        <f t="shared" si="11"/>
        <v>1</v>
      </c>
      <c r="L86" s="11"/>
      <c r="M86" s="11"/>
      <c r="N86" s="11"/>
      <c r="O86" s="11"/>
      <c r="P86" s="11"/>
      <c r="Q86" s="11"/>
      <c r="R86" s="9"/>
      <c r="S86" s="9"/>
      <c r="T86" s="9"/>
      <c r="U86" s="9"/>
      <c r="V86" s="9"/>
      <c r="W86" s="9"/>
      <c r="X86" s="9">
        <v>1</v>
      </c>
      <c r="Y86" s="9"/>
      <c r="Z86" s="9"/>
      <c r="AA86" s="9"/>
      <c r="AB86" s="9"/>
      <c r="AC86" s="9"/>
      <c r="AD86" s="9"/>
      <c r="AE86" s="9">
        <f t="shared" si="9"/>
        <v>1</v>
      </c>
      <c r="AF86" s="58">
        <f t="shared" si="12"/>
        <v>1</v>
      </c>
      <c r="AG86" s="9">
        <v>1</v>
      </c>
      <c r="AH86" s="9"/>
      <c r="AI86" s="9"/>
      <c r="AJ86" s="75">
        <v>1</v>
      </c>
      <c r="AK86" s="9"/>
      <c r="AL86" s="9">
        <v>6</v>
      </c>
      <c r="AM86" s="9"/>
      <c r="AN86" s="2"/>
    </row>
    <row r="87" spans="1:40" ht="14.25">
      <c r="A87" s="2">
        <v>83</v>
      </c>
      <c r="B87" s="5" t="s">
        <v>87</v>
      </c>
      <c r="C87" s="36">
        <v>77</v>
      </c>
      <c r="D87" s="36">
        <v>57</v>
      </c>
      <c r="E87" s="3">
        <v>10</v>
      </c>
      <c r="F87" s="71">
        <v>3</v>
      </c>
      <c r="G87" s="71">
        <v>3</v>
      </c>
      <c r="H87" s="71">
        <v>4</v>
      </c>
      <c r="I87" s="52">
        <v>6</v>
      </c>
      <c r="J87" s="38">
        <f t="shared" si="10"/>
        <v>10</v>
      </c>
      <c r="K87" s="53">
        <f t="shared" si="11"/>
        <v>20</v>
      </c>
      <c r="L87" s="11"/>
      <c r="M87" s="11">
        <v>1</v>
      </c>
      <c r="N87" s="11">
        <v>1</v>
      </c>
      <c r="O87" s="11">
        <v>2</v>
      </c>
      <c r="P87" s="11">
        <v>1</v>
      </c>
      <c r="Q87" s="11"/>
      <c r="R87" s="9">
        <v>1</v>
      </c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>
        <f t="shared" si="9"/>
        <v>6</v>
      </c>
      <c r="AF87" s="58">
        <f t="shared" si="12"/>
        <v>6</v>
      </c>
      <c r="AG87" s="9">
        <v>9</v>
      </c>
      <c r="AH87" s="9"/>
      <c r="AI87" s="9"/>
      <c r="AJ87" s="75">
        <v>1</v>
      </c>
      <c r="AK87" s="9"/>
      <c r="AL87" s="9">
        <v>2</v>
      </c>
      <c r="AM87" s="9"/>
      <c r="AN87" s="2"/>
    </row>
    <row r="88" spans="1:40" ht="14.25">
      <c r="A88" s="2">
        <v>84</v>
      </c>
      <c r="B88" s="5" t="s">
        <v>88</v>
      </c>
      <c r="C88" s="36">
        <v>71</v>
      </c>
      <c r="D88" s="36">
        <v>55</v>
      </c>
      <c r="E88" s="3">
        <v>11</v>
      </c>
      <c r="F88" s="71">
        <v>1</v>
      </c>
      <c r="G88" s="71">
        <v>5</v>
      </c>
      <c r="H88" s="71">
        <v>5</v>
      </c>
      <c r="I88" s="52">
        <v>3</v>
      </c>
      <c r="J88" s="38">
        <f t="shared" si="10"/>
        <v>5</v>
      </c>
      <c r="K88" s="53">
        <f t="shared" si="11"/>
        <v>16</v>
      </c>
      <c r="L88" s="11"/>
      <c r="M88" s="11"/>
      <c r="N88" s="11"/>
      <c r="O88" s="11"/>
      <c r="P88" s="11"/>
      <c r="Q88" s="11"/>
      <c r="R88" s="9"/>
      <c r="S88" s="9"/>
      <c r="T88" s="9"/>
      <c r="U88" s="9"/>
      <c r="V88" s="9"/>
      <c r="W88" s="9"/>
      <c r="X88" s="9">
        <v>2</v>
      </c>
      <c r="Y88" s="9">
        <v>1</v>
      </c>
      <c r="Z88" s="9"/>
      <c r="AA88" s="9">
        <v>1</v>
      </c>
      <c r="AB88" s="9">
        <v>1</v>
      </c>
      <c r="AC88" s="9"/>
      <c r="AD88" s="9"/>
      <c r="AE88" s="9">
        <f t="shared" si="9"/>
        <v>5</v>
      </c>
      <c r="AF88" s="58">
        <f t="shared" si="12"/>
        <v>5</v>
      </c>
      <c r="AG88" s="9">
        <v>10</v>
      </c>
      <c r="AH88" s="9"/>
      <c r="AI88" s="9"/>
      <c r="AJ88" s="75">
        <v>3</v>
      </c>
      <c r="AK88" s="9"/>
      <c r="AL88" s="9">
        <v>7</v>
      </c>
      <c r="AM88" s="9"/>
      <c r="AN88" s="2"/>
    </row>
    <row r="89" spans="1:40" ht="25.5" customHeight="1">
      <c r="A89" s="2">
        <v>85</v>
      </c>
      <c r="B89" s="5" t="s">
        <v>89</v>
      </c>
      <c r="C89" s="36">
        <v>26</v>
      </c>
      <c r="D89" s="36">
        <v>28</v>
      </c>
      <c r="E89" s="3">
        <v>1</v>
      </c>
      <c r="F89" s="71"/>
      <c r="G89" s="71"/>
      <c r="H89" s="71">
        <v>1</v>
      </c>
      <c r="I89" s="52">
        <v>2</v>
      </c>
      <c r="J89" s="38">
        <f t="shared" si="10"/>
        <v>-3</v>
      </c>
      <c r="K89" s="53">
        <f t="shared" si="11"/>
        <v>-2</v>
      </c>
      <c r="L89" s="11"/>
      <c r="M89" s="11"/>
      <c r="N89" s="11"/>
      <c r="O89" s="11"/>
      <c r="P89" s="11"/>
      <c r="Q89" s="11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>
        <f t="shared" si="9"/>
        <v>0</v>
      </c>
      <c r="AF89" s="58">
        <f t="shared" si="12"/>
        <v>0</v>
      </c>
      <c r="AG89" s="9">
        <v>1</v>
      </c>
      <c r="AH89" s="9">
        <v>0</v>
      </c>
      <c r="AI89" s="9">
        <v>0</v>
      </c>
      <c r="AJ89" s="75">
        <v>0</v>
      </c>
      <c r="AK89" s="9">
        <v>0</v>
      </c>
      <c r="AL89" s="9">
        <v>6</v>
      </c>
      <c r="AM89" s="9"/>
      <c r="AN89" s="4" t="s">
        <v>90</v>
      </c>
    </row>
    <row r="90" spans="1:40" ht="14.25">
      <c r="A90" s="2">
        <v>86</v>
      </c>
      <c r="B90" s="5" t="s">
        <v>91</v>
      </c>
      <c r="C90" s="36">
        <v>61</v>
      </c>
      <c r="D90" s="36">
        <v>56</v>
      </c>
      <c r="E90" s="3">
        <v>7</v>
      </c>
      <c r="F90" s="71">
        <v>1</v>
      </c>
      <c r="G90" s="71">
        <v>2</v>
      </c>
      <c r="H90" s="71">
        <v>4</v>
      </c>
      <c r="I90" s="52">
        <v>5</v>
      </c>
      <c r="J90" s="38">
        <f t="shared" si="10"/>
        <v>-2</v>
      </c>
      <c r="K90" s="53">
        <f t="shared" si="11"/>
        <v>5</v>
      </c>
      <c r="L90" s="11"/>
      <c r="M90" s="11"/>
      <c r="N90" s="11"/>
      <c r="O90" s="11">
        <v>1</v>
      </c>
      <c r="P90" s="11"/>
      <c r="Q90" s="11">
        <v>1</v>
      </c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>
        <f t="shared" si="9"/>
        <v>2</v>
      </c>
      <c r="AF90" s="58">
        <f t="shared" si="12"/>
        <v>2</v>
      </c>
      <c r="AG90" s="9">
        <v>4</v>
      </c>
      <c r="AH90" s="9"/>
      <c r="AI90" s="9"/>
      <c r="AJ90" s="75">
        <v>5</v>
      </c>
      <c r="AK90" s="9"/>
      <c r="AL90" s="9">
        <v>12</v>
      </c>
      <c r="AM90" s="9"/>
      <c r="AN90" s="2"/>
    </row>
    <row r="91" spans="1:40" ht="14.25">
      <c r="A91" s="2">
        <v>87</v>
      </c>
      <c r="B91" s="5" t="s">
        <v>92</v>
      </c>
      <c r="C91" s="36">
        <v>55</v>
      </c>
      <c r="D91" s="36">
        <v>43</v>
      </c>
      <c r="E91" s="3">
        <v>10</v>
      </c>
      <c r="F91" s="71">
        <v>1</v>
      </c>
      <c r="G91" s="71">
        <v>4</v>
      </c>
      <c r="H91" s="71">
        <v>5</v>
      </c>
      <c r="I91" s="52">
        <v>0</v>
      </c>
      <c r="J91" s="38">
        <f t="shared" si="10"/>
        <v>2</v>
      </c>
      <c r="K91" s="53">
        <f t="shared" si="11"/>
        <v>12</v>
      </c>
      <c r="L91" s="11"/>
      <c r="M91" s="11"/>
      <c r="N91" s="11"/>
      <c r="O91" s="11"/>
      <c r="P91" s="11"/>
      <c r="Q91" s="1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>
        <f t="shared" si="9"/>
        <v>0</v>
      </c>
      <c r="AF91" s="58">
        <f t="shared" si="12"/>
        <v>0</v>
      </c>
      <c r="AG91" s="9">
        <v>10</v>
      </c>
      <c r="AH91" s="9"/>
      <c r="AI91" s="9"/>
      <c r="AJ91" s="75"/>
      <c r="AK91" s="9"/>
      <c r="AL91" s="9">
        <v>2</v>
      </c>
      <c r="AM91" s="9"/>
      <c r="AN91" s="2"/>
    </row>
    <row r="92" spans="1:40" ht="14.25">
      <c r="A92" s="2">
        <v>88</v>
      </c>
      <c r="B92" s="5" t="s">
        <v>93</v>
      </c>
      <c r="C92" s="36">
        <v>83</v>
      </c>
      <c r="D92" s="36">
        <v>67</v>
      </c>
      <c r="E92" s="3">
        <v>10</v>
      </c>
      <c r="F92" s="71">
        <v>1</v>
      </c>
      <c r="G92" s="71">
        <v>4</v>
      </c>
      <c r="H92" s="71">
        <v>5</v>
      </c>
      <c r="I92" s="52">
        <v>4</v>
      </c>
      <c r="J92" s="38">
        <f t="shared" si="10"/>
        <v>6</v>
      </c>
      <c r="K92" s="53">
        <f t="shared" si="11"/>
        <v>16</v>
      </c>
      <c r="L92" s="11"/>
      <c r="M92" s="11"/>
      <c r="N92" s="11"/>
      <c r="O92" s="11"/>
      <c r="P92" s="11"/>
      <c r="Q92" s="11"/>
      <c r="R92" s="9"/>
      <c r="S92" s="9"/>
      <c r="T92" s="9"/>
      <c r="U92" s="9"/>
      <c r="V92" s="9"/>
      <c r="W92" s="9"/>
      <c r="X92" s="9">
        <v>2</v>
      </c>
      <c r="Y92" s="9">
        <v>1</v>
      </c>
      <c r="Z92" s="9"/>
      <c r="AA92" s="9">
        <v>1</v>
      </c>
      <c r="AB92" s="9"/>
      <c r="AC92" s="9"/>
      <c r="AD92" s="9"/>
      <c r="AE92" s="9">
        <f t="shared" si="9"/>
        <v>4</v>
      </c>
      <c r="AF92" s="58">
        <f t="shared" si="12"/>
        <v>4</v>
      </c>
      <c r="AG92" s="9">
        <v>10</v>
      </c>
      <c r="AH92" s="9"/>
      <c r="AI92" s="9"/>
      <c r="AJ92" s="75">
        <v>2</v>
      </c>
      <c r="AK92" s="9"/>
      <c r="AL92" s="9">
        <v>21</v>
      </c>
      <c r="AM92" s="9"/>
      <c r="AN92" s="2"/>
    </row>
    <row r="93" spans="1:40" ht="36">
      <c r="A93" s="2">
        <v>89</v>
      </c>
      <c r="B93" s="13" t="s">
        <v>94</v>
      </c>
      <c r="C93" s="36">
        <v>26</v>
      </c>
      <c r="D93" s="36">
        <v>26</v>
      </c>
      <c r="E93" s="3">
        <v>0</v>
      </c>
      <c r="F93" s="71"/>
      <c r="G93" s="71"/>
      <c r="H93" s="71"/>
      <c r="I93" s="52">
        <v>2</v>
      </c>
      <c r="J93" s="38">
        <f t="shared" si="10"/>
        <v>0</v>
      </c>
      <c r="K93" s="53">
        <f t="shared" si="11"/>
        <v>0</v>
      </c>
      <c r="L93" s="11"/>
      <c r="M93" s="11"/>
      <c r="N93" s="11"/>
      <c r="O93" s="11"/>
      <c r="P93" s="11"/>
      <c r="Q93" s="11"/>
      <c r="R93" s="9"/>
      <c r="S93" s="9"/>
      <c r="T93" s="9"/>
      <c r="U93" s="9"/>
      <c r="V93" s="9"/>
      <c r="W93" s="9"/>
      <c r="X93" s="25">
        <v>1</v>
      </c>
      <c r="Y93" s="25">
        <v>1</v>
      </c>
      <c r="Z93" s="25"/>
      <c r="AA93" s="9"/>
      <c r="AB93" s="9"/>
      <c r="AC93" s="9"/>
      <c r="AD93" s="9"/>
      <c r="AE93" s="9">
        <f t="shared" si="9"/>
        <v>2</v>
      </c>
      <c r="AF93" s="58">
        <f t="shared" si="12"/>
        <v>2</v>
      </c>
      <c r="AG93" s="9"/>
      <c r="AH93" s="9"/>
      <c r="AI93" s="25"/>
      <c r="AJ93" s="75">
        <v>1</v>
      </c>
      <c r="AK93" s="25"/>
      <c r="AL93" s="9">
        <v>7</v>
      </c>
      <c r="AM93" s="25"/>
      <c r="AN93" s="4" t="s">
        <v>95</v>
      </c>
    </row>
    <row r="94" spans="1:40" ht="14.25">
      <c r="A94" s="2">
        <v>90</v>
      </c>
      <c r="B94" s="5" t="s">
        <v>96</v>
      </c>
      <c r="C94" s="36">
        <v>100</v>
      </c>
      <c r="D94" s="36">
        <v>71</v>
      </c>
      <c r="E94" s="3">
        <v>11</v>
      </c>
      <c r="F94" s="71"/>
      <c r="G94" s="71">
        <v>2</v>
      </c>
      <c r="H94" s="71">
        <v>9</v>
      </c>
      <c r="I94" s="52">
        <v>3</v>
      </c>
      <c r="J94" s="38">
        <f t="shared" si="10"/>
        <v>18</v>
      </c>
      <c r="K94" s="53">
        <f t="shared" si="11"/>
        <v>29</v>
      </c>
      <c r="L94" s="11"/>
      <c r="M94" s="11">
        <v>2</v>
      </c>
      <c r="N94" s="11">
        <v>2</v>
      </c>
      <c r="O94" s="11">
        <v>1</v>
      </c>
      <c r="P94" s="11"/>
      <c r="Q94" s="11"/>
      <c r="R94" s="9"/>
      <c r="S94" s="9"/>
      <c r="T94" s="9"/>
      <c r="U94" s="9">
        <v>1</v>
      </c>
      <c r="V94" s="9"/>
      <c r="W94" s="9"/>
      <c r="X94" s="9"/>
      <c r="Y94" s="9"/>
      <c r="Z94" s="9"/>
      <c r="AA94" s="9"/>
      <c r="AB94" s="9"/>
      <c r="AC94" s="9"/>
      <c r="AD94" s="9"/>
      <c r="AE94" s="9">
        <f t="shared" si="9"/>
        <v>6</v>
      </c>
      <c r="AF94" s="58">
        <f t="shared" si="12"/>
        <v>6</v>
      </c>
      <c r="AG94" s="9">
        <v>11</v>
      </c>
      <c r="AH94" s="9"/>
      <c r="AI94" s="9"/>
      <c r="AJ94" s="75">
        <v>1</v>
      </c>
      <c r="AK94" s="9">
        <v>1</v>
      </c>
      <c r="AL94" s="9">
        <v>3</v>
      </c>
      <c r="AM94" s="9"/>
      <c r="AN94" s="2"/>
    </row>
    <row r="95" spans="1:40" ht="14.25">
      <c r="A95" s="2">
        <v>91</v>
      </c>
      <c r="B95" s="5" t="s">
        <v>97</v>
      </c>
      <c r="C95" s="36">
        <v>105</v>
      </c>
      <c r="D95" s="36">
        <v>81</v>
      </c>
      <c r="E95" s="3">
        <v>12</v>
      </c>
      <c r="F95" s="71">
        <v>2</v>
      </c>
      <c r="G95" s="71">
        <v>3</v>
      </c>
      <c r="H95" s="71">
        <v>7</v>
      </c>
      <c r="I95" s="52">
        <v>6</v>
      </c>
      <c r="J95" s="38">
        <f t="shared" si="10"/>
        <v>12</v>
      </c>
      <c r="K95" s="53">
        <f t="shared" si="11"/>
        <v>24</v>
      </c>
      <c r="L95" s="11"/>
      <c r="M95" s="11"/>
      <c r="N95" s="11"/>
      <c r="O95" s="11"/>
      <c r="P95" s="11"/>
      <c r="Q95" s="11"/>
      <c r="R95" s="9"/>
      <c r="S95" s="9"/>
      <c r="T95" s="9"/>
      <c r="U95" s="9"/>
      <c r="V95" s="9"/>
      <c r="W95" s="9"/>
      <c r="X95" s="9">
        <v>3</v>
      </c>
      <c r="Y95" s="9">
        <v>3</v>
      </c>
      <c r="Z95" s="9"/>
      <c r="AA95" s="9"/>
      <c r="AB95" s="9"/>
      <c r="AC95" s="9"/>
      <c r="AD95" s="9"/>
      <c r="AE95" s="9">
        <f aca="true" t="shared" si="13" ref="AE95:AE115">SUM(M95:AD95)</f>
        <v>6</v>
      </c>
      <c r="AF95" s="58">
        <f t="shared" si="12"/>
        <v>6</v>
      </c>
      <c r="AG95" s="9">
        <v>11</v>
      </c>
      <c r="AH95" s="9"/>
      <c r="AI95" s="9"/>
      <c r="AJ95" s="75">
        <v>6</v>
      </c>
      <c r="AK95" s="9">
        <v>2</v>
      </c>
      <c r="AL95" s="9">
        <v>16</v>
      </c>
      <c r="AM95" s="9"/>
      <c r="AN95" s="2"/>
    </row>
    <row r="96" spans="1:40" ht="14.25">
      <c r="A96" s="2">
        <v>92</v>
      </c>
      <c r="B96" s="5" t="s">
        <v>98</v>
      </c>
      <c r="C96" s="36">
        <v>105</v>
      </c>
      <c r="D96" s="36">
        <v>100</v>
      </c>
      <c r="E96" s="3">
        <v>3</v>
      </c>
      <c r="F96" s="71"/>
      <c r="G96" s="71"/>
      <c r="H96" s="71">
        <v>3</v>
      </c>
      <c r="I96" s="52">
        <v>1</v>
      </c>
      <c r="J96" s="38">
        <f t="shared" si="10"/>
        <v>2</v>
      </c>
      <c r="K96" s="53">
        <f t="shared" si="11"/>
        <v>5</v>
      </c>
      <c r="L96" s="11"/>
      <c r="M96" s="11"/>
      <c r="N96" s="11"/>
      <c r="O96" s="11"/>
      <c r="P96" s="11"/>
      <c r="Q96" s="11"/>
      <c r="R96" s="9"/>
      <c r="S96" s="9"/>
      <c r="T96" s="9"/>
      <c r="U96" s="11"/>
      <c r="V96" s="9"/>
      <c r="W96" s="11"/>
      <c r="X96" s="9"/>
      <c r="Y96" s="9"/>
      <c r="Z96" s="9"/>
      <c r="AA96" s="9"/>
      <c r="AB96" s="9"/>
      <c r="AC96" s="9"/>
      <c r="AD96" s="9"/>
      <c r="AE96" s="9">
        <f t="shared" si="13"/>
        <v>0</v>
      </c>
      <c r="AF96" s="58">
        <f t="shared" si="12"/>
        <v>0</v>
      </c>
      <c r="AG96" s="9"/>
      <c r="AH96" s="9"/>
      <c r="AI96" s="9"/>
      <c r="AJ96" s="75"/>
      <c r="AK96" s="9"/>
      <c r="AL96" s="9"/>
      <c r="AM96" s="9"/>
      <c r="AN96" s="2"/>
    </row>
    <row r="97" spans="1:40" ht="14.25">
      <c r="A97" s="2">
        <v>93</v>
      </c>
      <c r="B97" s="5" t="s">
        <v>99</v>
      </c>
      <c r="C97" s="36">
        <v>130</v>
      </c>
      <c r="D97" s="36">
        <v>119</v>
      </c>
      <c r="E97" s="3">
        <v>7</v>
      </c>
      <c r="F97" s="71"/>
      <c r="G97" s="71">
        <v>1</v>
      </c>
      <c r="H97" s="71">
        <v>6</v>
      </c>
      <c r="I97" s="52">
        <v>0</v>
      </c>
      <c r="J97" s="38">
        <f t="shared" si="10"/>
        <v>4</v>
      </c>
      <c r="K97" s="53">
        <f t="shared" si="11"/>
        <v>11</v>
      </c>
      <c r="L97" s="11"/>
      <c r="M97" s="11"/>
      <c r="N97" s="11"/>
      <c r="O97" s="11"/>
      <c r="P97" s="11"/>
      <c r="Q97" s="11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>
        <f t="shared" si="13"/>
        <v>0</v>
      </c>
      <c r="AF97" s="58">
        <f t="shared" si="12"/>
        <v>0</v>
      </c>
      <c r="AG97" s="9">
        <v>7</v>
      </c>
      <c r="AH97" s="9"/>
      <c r="AI97" s="9"/>
      <c r="AJ97" s="75">
        <v>5</v>
      </c>
      <c r="AK97" s="9"/>
      <c r="AL97" s="9"/>
      <c r="AM97" s="9"/>
      <c r="AN97" s="2"/>
    </row>
    <row r="98" spans="1:40" ht="14.25">
      <c r="A98" s="2">
        <v>94</v>
      </c>
      <c r="B98" s="5" t="s">
        <v>100</v>
      </c>
      <c r="C98" s="36">
        <v>80</v>
      </c>
      <c r="D98" s="36">
        <v>68</v>
      </c>
      <c r="E98" s="3">
        <v>8</v>
      </c>
      <c r="F98" s="71">
        <v>1</v>
      </c>
      <c r="G98" s="71">
        <v>3</v>
      </c>
      <c r="H98" s="71">
        <v>4</v>
      </c>
      <c r="I98" s="52">
        <v>0</v>
      </c>
      <c r="J98" s="38">
        <f t="shared" si="10"/>
        <v>4</v>
      </c>
      <c r="K98" s="53">
        <f t="shared" si="11"/>
        <v>12</v>
      </c>
      <c r="L98" s="11"/>
      <c r="M98" s="11"/>
      <c r="N98" s="11"/>
      <c r="O98" s="11"/>
      <c r="P98" s="11"/>
      <c r="Q98" s="11"/>
      <c r="R98" s="9"/>
      <c r="S98" s="9"/>
      <c r="T98" s="9"/>
      <c r="U98" s="9"/>
      <c r="V98" s="9"/>
      <c r="W98" s="9"/>
      <c r="X98" s="9">
        <v>2</v>
      </c>
      <c r="Y98" s="9">
        <v>2</v>
      </c>
      <c r="Z98" s="9"/>
      <c r="AA98" s="9"/>
      <c r="AB98" s="9"/>
      <c r="AC98" s="9"/>
      <c r="AD98" s="9"/>
      <c r="AE98" s="9">
        <f t="shared" si="13"/>
        <v>4</v>
      </c>
      <c r="AF98" s="58">
        <f t="shared" si="12"/>
        <v>4</v>
      </c>
      <c r="AG98" s="9">
        <v>8</v>
      </c>
      <c r="AH98" s="9"/>
      <c r="AI98" s="9"/>
      <c r="AJ98" s="75"/>
      <c r="AK98" s="9">
        <v>2</v>
      </c>
      <c r="AL98" s="9">
        <v>9</v>
      </c>
      <c r="AM98" s="9"/>
      <c r="AN98" s="2"/>
    </row>
    <row r="99" spans="1:40" ht="14.25">
      <c r="A99" s="2">
        <v>95</v>
      </c>
      <c r="B99" s="5" t="s">
        <v>101</v>
      </c>
      <c r="C99" s="36">
        <v>24</v>
      </c>
      <c r="D99" s="36">
        <v>20</v>
      </c>
      <c r="E99" s="3">
        <v>5</v>
      </c>
      <c r="F99" s="71">
        <v>2</v>
      </c>
      <c r="G99" s="71"/>
      <c r="H99" s="71">
        <v>3</v>
      </c>
      <c r="I99" s="52">
        <v>1</v>
      </c>
      <c r="J99" s="38">
        <f t="shared" si="10"/>
        <v>-1</v>
      </c>
      <c r="K99" s="53">
        <f t="shared" si="11"/>
        <v>4</v>
      </c>
      <c r="L99" s="11"/>
      <c r="M99" s="11"/>
      <c r="N99" s="11"/>
      <c r="O99" s="11"/>
      <c r="P99" s="11"/>
      <c r="Q99" s="11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>
        <f t="shared" si="13"/>
        <v>0</v>
      </c>
      <c r="AF99" s="58">
        <f t="shared" si="12"/>
        <v>0</v>
      </c>
      <c r="AG99" s="9">
        <v>4</v>
      </c>
      <c r="AH99" s="9">
        <v>1</v>
      </c>
      <c r="AI99" s="9"/>
      <c r="AJ99" s="75"/>
      <c r="AK99" s="9"/>
      <c r="AL99" s="9"/>
      <c r="AM99" s="9"/>
      <c r="AN99" s="2"/>
    </row>
    <row r="100" spans="1:40" ht="14.25">
      <c r="A100" s="2">
        <v>96</v>
      </c>
      <c r="B100" s="5" t="s">
        <v>102</v>
      </c>
      <c r="C100" s="36">
        <v>42</v>
      </c>
      <c r="D100" s="36">
        <v>32</v>
      </c>
      <c r="E100" s="3">
        <v>8</v>
      </c>
      <c r="F100" s="71"/>
      <c r="G100" s="71">
        <v>4</v>
      </c>
      <c r="H100" s="71">
        <v>4</v>
      </c>
      <c r="I100" s="52">
        <v>2</v>
      </c>
      <c r="J100" s="38">
        <f t="shared" si="10"/>
        <v>2</v>
      </c>
      <c r="K100" s="53">
        <f t="shared" si="11"/>
        <v>10</v>
      </c>
      <c r="L100" s="11"/>
      <c r="M100" s="11"/>
      <c r="N100" s="11"/>
      <c r="O100" s="11"/>
      <c r="P100" s="11"/>
      <c r="Q100" s="11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>
        <f t="shared" si="13"/>
        <v>0</v>
      </c>
      <c r="AF100" s="58">
        <f t="shared" si="12"/>
        <v>0</v>
      </c>
      <c r="AG100" s="9">
        <v>8</v>
      </c>
      <c r="AH100" s="9">
        <v>1</v>
      </c>
      <c r="AI100" s="9"/>
      <c r="AJ100" s="75">
        <v>2</v>
      </c>
      <c r="AK100" s="9"/>
      <c r="AL100" s="9">
        <v>4</v>
      </c>
      <c r="AM100" s="9"/>
      <c r="AN100" s="12" t="s">
        <v>103</v>
      </c>
    </row>
    <row r="101" spans="1:40" ht="14.25">
      <c r="A101" s="2">
        <v>97</v>
      </c>
      <c r="B101" s="5" t="s">
        <v>104</v>
      </c>
      <c r="C101" s="36">
        <v>50</v>
      </c>
      <c r="D101" s="36">
        <v>31</v>
      </c>
      <c r="E101" s="3">
        <v>14</v>
      </c>
      <c r="F101" s="71">
        <v>3</v>
      </c>
      <c r="G101" s="71">
        <v>4</v>
      </c>
      <c r="H101" s="71">
        <v>7</v>
      </c>
      <c r="I101" s="52">
        <v>3</v>
      </c>
      <c r="J101" s="38">
        <f aca="true" t="shared" si="14" ref="J101:J116">C101-D101-E101</f>
        <v>5</v>
      </c>
      <c r="K101" s="53">
        <f aca="true" t="shared" si="15" ref="K101:K116">C101-D101</f>
        <v>19</v>
      </c>
      <c r="L101" s="11"/>
      <c r="M101" s="11"/>
      <c r="N101" s="11"/>
      <c r="O101" s="11"/>
      <c r="P101" s="11"/>
      <c r="Q101" s="11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>
        <f t="shared" si="13"/>
        <v>0</v>
      </c>
      <c r="AF101" s="58">
        <f t="shared" si="12"/>
        <v>0</v>
      </c>
      <c r="AG101" s="9">
        <v>10</v>
      </c>
      <c r="AH101" s="9"/>
      <c r="AI101" s="9"/>
      <c r="AJ101" s="75">
        <v>1</v>
      </c>
      <c r="AK101" s="9"/>
      <c r="AL101" s="9">
        <v>6</v>
      </c>
      <c r="AM101" s="9"/>
      <c r="AN101" s="2"/>
    </row>
    <row r="102" spans="1:40" ht="15" customHeight="1">
      <c r="A102" s="2">
        <v>98</v>
      </c>
      <c r="B102" s="5" t="s">
        <v>105</v>
      </c>
      <c r="C102" s="36">
        <v>72</v>
      </c>
      <c r="D102" s="36">
        <v>60</v>
      </c>
      <c r="E102" s="3">
        <v>10</v>
      </c>
      <c r="F102" s="71">
        <v>4</v>
      </c>
      <c r="G102" s="71">
        <v>3</v>
      </c>
      <c r="H102" s="71">
        <v>3</v>
      </c>
      <c r="I102" s="52">
        <v>2</v>
      </c>
      <c r="J102" s="38">
        <f t="shared" si="14"/>
        <v>2</v>
      </c>
      <c r="K102" s="53">
        <f t="shared" si="15"/>
        <v>12</v>
      </c>
      <c r="L102" s="11"/>
      <c r="M102" s="11"/>
      <c r="N102" s="11"/>
      <c r="O102" s="11"/>
      <c r="P102" s="11"/>
      <c r="Q102" s="11"/>
      <c r="R102" s="9"/>
      <c r="S102" s="9"/>
      <c r="T102" s="9"/>
      <c r="U102" s="9"/>
      <c r="V102" s="9"/>
      <c r="W102" s="9"/>
      <c r="X102" s="9">
        <v>1</v>
      </c>
      <c r="Y102" s="9">
        <v>2</v>
      </c>
      <c r="Z102" s="9"/>
      <c r="AA102" s="9">
        <v>1</v>
      </c>
      <c r="AB102" s="9"/>
      <c r="AC102" s="9"/>
      <c r="AD102" s="9"/>
      <c r="AE102" s="9">
        <f t="shared" si="13"/>
        <v>4</v>
      </c>
      <c r="AF102" s="58">
        <f t="shared" si="12"/>
        <v>4</v>
      </c>
      <c r="AG102" s="9">
        <v>6</v>
      </c>
      <c r="AH102" s="9">
        <v>1</v>
      </c>
      <c r="AI102" s="9"/>
      <c r="AJ102" s="75">
        <v>4</v>
      </c>
      <c r="AK102" s="9">
        <v>6</v>
      </c>
      <c r="AL102" s="9">
        <v>12</v>
      </c>
      <c r="AM102" s="9"/>
      <c r="AN102" s="2"/>
    </row>
    <row r="103" spans="1:40" s="18" customFormat="1" ht="14.25">
      <c r="A103" s="2">
        <v>99</v>
      </c>
      <c r="B103" s="61" t="s">
        <v>128</v>
      </c>
      <c r="C103" s="36">
        <v>79</v>
      </c>
      <c r="D103" s="36">
        <v>60</v>
      </c>
      <c r="E103" s="3">
        <v>6</v>
      </c>
      <c r="F103" s="71">
        <v>2</v>
      </c>
      <c r="G103" s="71">
        <v>1</v>
      </c>
      <c r="H103" s="71">
        <v>3</v>
      </c>
      <c r="I103" s="52">
        <v>9</v>
      </c>
      <c r="J103" s="38">
        <f t="shared" si="14"/>
        <v>13</v>
      </c>
      <c r="K103" s="53">
        <f t="shared" si="15"/>
        <v>19</v>
      </c>
      <c r="L103" s="11"/>
      <c r="M103" s="31"/>
      <c r="N103" s="31"/>
      <c r="O103" s="31"/>
      <c r="P103" s="31"/>
      <c r="Q103" s="31"/>
      <c r="R103" s="32"/>
      <c r="S103" s="32"/>
      <c r="T103" s="32"/>
      <c r="U103" s="32"/>
      <c r="V103" s="32"/>
      <c r="W103" s="32"/>
      <c r="X103" s="21">
        <v>4</v>
      </c>
      <c r="Y103" s="21">
        <v>3</v>
      </c>
      <c r="Z103" s="32"/>
      <c r="AA103" s="32"/>
      <c r="AB103" s="32"/>
      <c r="AC103" s="32"/>
      <c r="AD103" s="32"/>
      <c r="AE103" s="9">
        <f t="shared" si="13"/>
        <v>7</v>
      </c>
      <c r="AF103" s="58">
        <f t="shared" si="12"/>
        <v>7</v>
      </c>
      <c r="AG103" s="32"/>
      <c r="AH103" s="32" t="s">
        <v>120</v>
      </c>
      <c r="AI103" s="32">
        <v>1</v>
      </c>
      <c r="AJ103" s="78"/>
      <c r="AK103" s="32">
        <v>17</v>
      </c>
      <c r="AL103" s="32" t="s">
        <v>120</v>
      </c>
      <c r="AM103" s="51"/>
      <c r="AN103" s="19"/>
    </row>
    <row r="104" spans="1:40" ht="14.25">
      <c r="A104" s="2">
        <v>100</v>
      </c>
      <c r="B104" s="5" t="s">
        <v>106</v>
      </c>
      <c r="C104" s="36">
        <v>44</v>
      </c>
      <c r="D104" s="36">
        <v>42</v>
      </c>
      <c r="E104" s="3">
        <v>12</v>
      </c>
      <c r="F104" s="71"/>
      <c r="G104" s="71">
        <v>2</v>
      </c>
      <c r="H104" s="71">
        <v>10</v>
      </c>
      <c r="I104" s="52">
        <v>0</v>
      </c>
      <c r="J104" s="38">
        <f t="shared" si="14"/>
        <v>-10</v>
      </c>
      <c r="K104" s="53">
        <f t="shared" si="15"/>
        <v>2</v>
      </c>
      <c r="L104" s="11"/>
      <c r="M104" s="11"/>
      <c r="N104" s="11"/>
      <c r="O104" s="11"/>
      <c r="P104" s="11"/>
      <c r="Q104" s="11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>
        <f t="shared" si="13"/>
        <v>0</v>
      </c>
      <c r="AF104" s="58">
        <f t="shared" si="12"/>
        <v>0</v>
      </c>
      <c r="AG104" s="9">
        <v>12</v>
      </c>
      <c r="AH104" s="9">
        <v>3</v>
      </c>
      <c r="AI104" s="9"/>
      <c r="AJ104" s="75"/>
      <c r="AK104" s="9"/>
      <c r="AL104" s="9"/>
      <c r="AM104" s="9"/>
      <c r="AN104" s="2"/>
    </row>
    <row r="105" spans="1:40" ht="14.25">
      <c r="A105" s="2">
        <v>101</v>
      </c>
      <c r="B105" s="5" t="s">
        <v>107</v>
      </c>
      <c r="C105" s="36">
        <v>44</v>
      </c>
      <c r="D105" s="36">
        <v>38</v>
      </c>
      <c r="E105" s="3">
        <v>4</v>
      </c>
      <c r="F105" s="71"/>
      <c r="G105" s="71"/>
      <c r="H105" s="71">
        <v>4</v>
      </c>
      <c r="I105" s="52">
        <v>0</v>
      </c>
      <c r="J105" s="38">
        <f t="shared" si="14"/>
        <v>2</v>
      </c>
      <c r="K105" s="53">
        <f t="shared" si="15"/>
        <v>6</v>
      </c>
      <c r="L105" s="11"/>
      <c r="M105" s="11"/>
      <c r="N105" s="11"/>
      <c r="O105" s="11"/>
      <c r="P105" s="11"/>
      <c r="Q105" s="11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>
        <f t="shared" si="13"/>
        <v>0</v>
      </c>
      <c r="AF105" s="58">
        <f t="shared" si="12"/>
        <v>0</v>
      </c>
      <c r="AG105" s="9">
        <v>4</v>
      </c>
      <c r="AH105" s="9"/>
      <c r="AI105" s="9"/>
      <c r="AJ105" s="75"/>
      <c r="AK105" s="9"/>
      <c r="AL105" s="9">
        <v>3</v>
      </c>
      <c r="AM105" s="9"/>
      <c r="AN105" s="2"/>
    </row>
    <row r="106" spans="1:40" ht="14.25">
      <c r="A106" s="2">
        <v>102</v>
      </c>
      <c r="B106" s="5" t="s">
        <v>108</v>
      </c>
      <c r="C106" s="36">
        <v>67</v>
      </c>
      <c r="D106" s="36">
        <v>71</v>
      </c>
      <c r="E106" s="3">
        <v>0</v>
      </c>
      <c r="F106" s="71"/>
      <c r="G106" s="71"/>
      <c r="H106" s="71"/>
      <c r="I106" s="52">
        <v>0</v>
      </c>
      <c r="J106" s="38">
        <f t="shared" si="14"/>
        <v>-4</v>
      </c>
      <c r="K106" s="53">
        <f t="shared" si="15"/>
        <v>-4</v>
      </c>
      <c r="L106" s="11"/>
      <c r="M106" s="11"/>
      <c r="N106" s="11"/>
      <c r="O106" s="11"/>
      <c r="P106" s="11"/>
      <c r="Q106" s="11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>
        <f t="shared" si="13"/>
        <v>0</v>
      </c>
      <c r="AF106" s="58">
        <f t="shared" si="12"/>
        <v>0</v>
      </c>
      <c r="AG106" s="9"/>
      <c r="AH106" s="9"/>
      <c r="AI106" s="9"/>
      <c r="AJ106" s="75"/>
      <c r="AK106" s="9"/>
      <c r="AL106" s="9"/>
      <c r="AM106" s="9"/>
      <c r="AN106" s="2"/>
    </row>
    <row r="107" spans="1:40" ht="14.25">
      <c r="A107" s="2">
        <v>103</v>
      </c>
      <c r="B107" s="5" t="s">
        <v>109</v>
      </c>
      <c r="C107" s="36">
        <v>98</v>
      </c>
      <c r="D107" s="36">
        <v>96</v>
      </c>
      <c r="E107" s="3">
        <v>6</v>
      </c>
      <c r="F107" s="71"/>
      <c r="G107" s="71"/>
      <c r="H107" s="71">
        <v>6</v>
      </c>
      <c r="I107" s="52">
        <v>0</v>
      </c>
      <c r="J107" s="38">
        <f t="shared" si="14"/>
        <v>-4</v>
      </c>
      <c r="K107" s="53">
        <f t="shared" si="15"/>
        <v>2</v>
      </c>
      <c r="L107" s="11"/>
      <c r="M107" s="11"/>
      <c r="N107" s="11"/>
      <c r="O107" s="11"/>
      <c r="P107" s="11"/>
      <c r="Q107" s="11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>
        <f t="shared" si="13"/>
        <v>0</v>
      </c>
      <c r="AF107" s="58">
        <f t="shared" si="12"/>
        <v>0</v>
      </c>
      <c r="AG107" s="9">
        <v>6</v>
      </c>
      <c r="AH107" s="9"/>
      <c r="AI107" s="9"/>
      <c r="AJ107" s="75"/>
      <c r="AK107" s="9"/>
      <c r="AL107" s="9"/>
      <c r="AM107" s="9"/>
      <c r="AN107" s="2"/>
    </row>
    <row r="108" spans="1:40" ht="14.25">
      <c r="A108" s="2">
        <v>104</v>
      </c>
      <c r="B108" s="5" t="s">
        <v>110</v>
      </c>
      <c r="C108" s="36">
        <v>29</v>
      </c>
      <c r="D108" s="36">
        <v>36</v>
      </c>
      <c r="E108" s="3">
        <v>1</v>
      </c>
      <c r="F108" s="71"/>
      <c r="G108" s="71"/>
      <c r="H108" s="71">
        <v>1</v>
      </c>
      <c r="I108" s="52">
        <v>0</v>
      </c>
      <c r="J108" s="38">
        <f t="shared" si="14"/>
        <v>-8</v>
      </c>
      <c r="K108" s="53">
        <f t="shared" si="15"/>
        <v>-7</v>
      </c>
      <c r="L108" s="11"/>
      <c r="M108" s="11"/>
      <c r="N108" s="33"/>
      <c r="O108" s="33"/>
      <c r="P108" s="33"/>
      <c r="Q108" s="11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>
        <f t="shared" si="13"/>
        <v>0</v>
      </c>
      <c r="AF108" s="58">
        <f aca="true" t="shared" si="16" ref="AF108:AF116">AE108-L108</f>
        <v>0</v>
      </c>
      <c r="AG108" s="9"/>
      <c r="AH108" s="9"/>
      <c r="AI108" s="9"/>
      <c r="AJ108" s="75">
        <v>2</v>
      </c>
      <c r="AK108" s="9">
        <v>2</v>
      </c>
      <c r="AL108" s="9"/>
      <c r="AM108" s="9"/>
      <c r="AN108" s="2"/>
    </row>
    <row r="109" spans="1:40" ht="14.25">
      <c r="A109" s="2">
        <v>105</v>
      </c>
      <c r="B109" s="5" t="s">
        <v>111</v>
      </c>
      <c r="C109" s="42">
        <v>70</v>
      </c>
      <c r="D109" s="36">
        <v>75</v>
      </c>
      <c r="E109" s="3">
        <v>5</v>
      </c>
      <c r="F109" s="71"/>
      <c r="G109" s="71"/>
      <c r="H109" s="71">
        <v>5</v>
      </c>
      <c r="I109" s="52">
        <v>0</v>
      </c>
      <c r="J109" s="38">
        <f t="shared" si="14"/>
        <v>-10</v>
      </c>
      <c r="K109" s="53">
        <f t="shared" si="15"/>
        <v>-5</v>
      </c>
      <c r="L109" s="11"/>
      <c r="M109" s="11"/>
      <c r="N109" s="11"/>
      <c r="O109" s="11"/>
      <c r="P109" s="11"/>
      <c r="Q109" s="11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>
        <f t="shared" si="13"/>
        <v>0</v>
      </c>
      <c r="AF109" s="58">
        <f t="shared" si="16"/>
        <v>0</v>
      </c>
      <c r="AG109" s="9">
        <v>5</v>
      </c>
      <c r="AH109" s="9"/>
      <c r="AI109" s="9"/>
      <c r="AJ109" s="75">
        <v>2</v>
      </c>
      <c r="AK109" s="9">
        <v>4</v>
      </c>
      <c r="AL109" s="9"/>
      <c r="AM109" s="9"/>
      <c r="AN109" s="2"/>
    </row>
    <row r="110" spans="1:40" ht="14.25">
      <c r="A110" s="2">
        <v>106</v>
      </c>
      <c r="B110" s="5" t="s">
        <v>112</v>
      </c>
      <c r="C110" s="36">
        <v>84</v>
      </c>
      <c r="D110" s="36">
        <v>71</v>
      </c>
      <c r="E110" s="3">
        <v>9</v>
      </c>
      <c r="F110" s="71"/>
      <c r="G110" s="71">
        <v>2</v>
      </c>
      <c r="H110" s="71">
        <v>7</v>
      </c>
      <c r="I110" s="52">
        <v>0</v>
      </c>
      <c r="J110" s="38">
        <f t="shared" si="14"/>
        <v>4</v>
      </c>
      <c r="K110" s="53">
        <f t="shared" si="15"/>
        <v>13</v>
      </c>
      <c r="L110" s="11"/>
      <c r="M110" s="11"/>
      <c r="N110" s="11"/>
      <c r="O110" s="11"/>
      <c r="P110" s="11"/>
      <c r="Q110" s="11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>
        <f t="shared" si="13"/>
        <v>0</v>
      </c>
      <c r="AF110" s="58">
        <f t="shared" si="16"/>
        <v>0</v>
      </c>
      <c r="AG110" s="9">
        <v>9</v>
      </c>
      <c r="AH110" s="9"/>
      <c r="AI110" s="9"/>
      <c r="AJ110" s="75">
        <v>2</v>
      </c>
      <c r="AK110" s="9">
        <v>1</v>
      </c>
      <c r="AL110" s="9">
        <v>5</v>
      </c>
      <c r="AM110" s="9"/>
      <c r="AN110" s="2"/>
    </row>
    <row r="111" spans="1:40" ht="14.25">
      <c r="A111" s="2">
        <v>107</v>
      </c>
      <c r="B111" s="5" t="s">
        <v>113</v>
      </c>
      <c r="C111" s="36">
        <v>36</v>
      </c>
      <c r="D111" s="36">
        <v>30</v>
      </c>
      <c r="E111" s="3">
        <v>5</v>
      </c>
      <c r="F111" s="71"/>
      <c r="G111" s="71">
        <v>1</v>
      </c>
      <c r="H111" s="71">
        <v>4</v>
      </c>
      <c r="I111" s="52">
        <v>3</v>
      </c>
      <c r="J111" s="38">
        <f t="shared" si="14"/>
        <v>1</v>
      </c>
      <c r="K111" s="53">
        <f t="shared" si="15"/>
        <v>6</v>
      </c>
      <c r="L111" s="11"/>
      <c r="M111" s="11"/>
      <c r="N111" s="11">
        <v>1</v>
      </c>
      <c r="O111" s="11">
        <v>1</v>
      </c>
      <c r="P111" s="11"/>
      <c r="Q111" s="11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>
        <f t="shared" si="13"/>
        <v>2</v>
      </c>
      <c r="AF111" s="58">
        <f t="shared" si="16"/>
        <v>2</v>
      </c>
      <c r="AG111" s="9"/>
      <c r="AH111" s="9"/>
      <c r="AI111" s="9"/>
      <c r="AJ111" s="75">
        <v>3</v>
      </c>
      <c r="AK111" s="9">
        <v>2</v>
      </c>
      <c r="AL111" s="9">
        <v>5</v>
      </c>
      <c r="AM111" s="9"/>
      <c r="AN111" s="2"/>
    </row>
    <row r="112" spans="1:40" ht="13.5" customHeight="1">
      <c r="A112" s="2">
        <v>108</v>
      </c>
      <c r="B112" s="5" t="s">
        <v>118</v>
      </c>
      <c r="C112" s="36">
        <v>44</v>
      </c>
      <c r="D112" s="36">
        <v>42</v>
      </c>
      <c r="E112" s="3">
        <v>3</v>
      </c>
      <c r="F112" s="71"/>
      <c r="G112" s="71"/>
      <c r="H112" s="71">
        <v>3</v>
      </c>
      <c r="I112" s="52">
        <v>4</v>
      </c>
      <c r="J112" s="38">
        <f t="shared" si="14"/>
        <v>-1</v>
      </c>
      <c r="K112" s="53">
        <f t="shared" si="15"/>
        <v>2</v>
      </c>
      <c r="L112" s="11"/>
      <c r="M112" s="11"/>
      <c r="N112" s="11"/>
      <c r="O112" s="11"/>
      <c r="P112" s="11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>
        <f t="shared" si="13"/>
        <v>0</v>
      </c>
      <c r="AF112" s="58">
        <f t="shared" si="16"/>
        <v>0</v>
      </c>
      <c r="AG112" s="9"/>
      <c r="AH112" s="9"/>
      <c r="AI112" s="9"/>
      <c r="AJ112" s="75"/>
      <c r="AK112" s="9"/>
      <c r="AL112" s="9"/>
      <c r="AM112" s="9"/>
      <c r="AN112" s="66"/>
    </row>
    <row r="113" spans="1:40" ht="14.25">
      <c r="A113" s="2">
        <v>109</v>
      </c>
      <c r="B113" s="5" t="s">
        <v>114</v>
      </c>
      <c r="C113" s="36">
        <v>76</v>
      </c>
      <c r="D113" s="36">
        <v>66</v>
      </c>
      <c r="E113" s="3">
        <v>3</v>
      </c>
      <c r="F113" s="71"/>
      <c r="G113" s="71"/>
      <c r="H113" s="71">
        <v>3</v>
      </c>
      <c r="I113" s="52">
        <v>4</v>
      </c>
      <c r="J113" s="38">
        <f t="shared" si="14"/>
        <v>7</v>
      </c>
      <c r="K113" s="53">
        <f t="shared" si="15"/>
        <v>10</v>
      </c>
      <c r="L113" s="11"/>
      <c r="M113" s="11"/>
      <c r="N113" s="11"/>
      <c r="O113" s="11"/>
      <c r="P113" s="11"/>
      <c r="Q113" s="11"/>
      <c r="R113" s="9"/>
      <c r="S113" s="9"/>
      <c r="T113" s="9"/>
      <c r="U113" s="9"/>
      <c r="V113" s="9"/>
      <c r="W113" s="9"/>
      <c r="X113" s="9">
        <v>2</v>
      </c>
      <c r="Y113" s="9">
        <v>2</v>
      </c>
      <c r="Z113" s="30"/>
      <c r="AA113" s="30"/>
      <c r="AB113" s="9">
        <v>1</v>
      </c>
      <c r="AC113" s="9"/>
      <c r="AD113" s="9"/>
      <c r="AE113" s="9">
        <f t="shared" si="13"/>
        <v>5</v>
      </c>
      <c r="AF113" s="58">
        <f t="shared" si="16"/>
        <v>5</v>
      </c>
      <c r="AG113" s="9">
        <v>3</v>
      </c>
      <c r="AH113" s="9"/>
      <c r="AI113" s="9"/>
      <c r="AJ113" s="75">
        <v>4</v>
      </c>
      <c r="AK113" s="9"/>
      <c r="AL113" s="9">
        <v>7</v>
      </c>
      <c r="AM113" s="9"/>
      <c r="AN113" s="2"/>
    </row>
    <row r="114" spans="1:40" ht="14.25">
      <c r="A114" s="2">
        <v>110</v>
      </c>
      <c r="B114" s="5" t="s">
        <v>115</v>
      </c>
      <c r="C114" s="36">
        <v>31</v>
      </c>
      <c r="D114" s="36">
        <v>29</v>
      </c>
      <c r="E114" s="3">
        <v>5</v>
      </c>
      <c r="F114" s="71"/>
      <c r="G114" s="71">
        <v>1</v>
      </c>
      <c r="H114" s="71">
        <v>4</v>
      </c>
      <c r="I114" s="52">
        <v>0</v>
      </c>
      <c r="J114" s="38">
        <f t="shared" si="14"/>
        <v>-3</v>
      </c>
      <c r="K114" s="53">
        <f t="shared" si="15"/>
        <v>2</v>
      </c>
      <c r="L114" s="11"/>
      <c r="M114" s="11"/>
      <c r="N114" s="11"/>
      <c r="O114" s="11"/>
      <c r="P114" s="11"/>
      <c r="Q114" s="11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>
        <f t="shared" si="13"/>
        <v>0</v>
      </c>
      <c r="AF114" s="58">
        <f t="shared" si="16"/>
        <v>0</v>
      </c>
      <c r="AG114" s="9">
        <v>5</v>
      </c>
      <c r="AH114" s="9"/>
      <c r="AI114" s="9"/>
      <c r="AJ114" s="75"/>
      <c r="AK114" s="9"/>
      <c r="AL114" s="9"/>
      <c r="AM114" s="9"/>
      <c r="AN114" s="2"/>
    </row>
    <row r="115" spans="1:40" ht="14.25">
      <c r="A115" s="2">
        <v>111</v>
      </c>
      <c r="B115" s="5" t="s">
        <v>116</v>
      </c>
      <c r="C115" s="36">
        <v>73</v>
      </c>
      <c r="D115" s="36">
        <v>59</v>
      </c>
      <c r="E115" s="3">
        <v>9</v>
      </c>
      <c r="F115" s="72">
        <v>2</v>
      </c>
      <c r="G115" s="72">
        <v>2</v>
      </c>
      <c r="H115" s="72">
        <v>5</v>
      </c>
      <c r="I115" s="52">
        <v>5</v>
      </c>
      <c r="J115" s="38">
        <f t="shared" si="14"/>
        <v>5</v>
      </c>
      <c r="K115" s="53">
        <f t="shared" si="15"/>
        <v>14</v>
      </c>
      <c r="L115" s="11"/>
      <c r="M115" s="11"/>
      <c r="N115" s="11"/>
      <c r="O115" s="11"/>
      <c r="P115" s="11"/>
      <c r="Q115" s="11"/>
      <c r="R115" s="9"/>
      <c r="S115" s="9"/>
      <c r="T115" s="9"/>
      <c r="U115" s="9"/>
      <c r="V115" s="9"/>
      <c r="W115" s="9"/>
      <c r="X115" s="9">
        <v>3</v>
      </c>
      <c r="Y115" s="9">
        <v>2</v>
      </c>
      <c r="Z115" s="9"/>
      <c r="AA115" s="9"/>
      <c r="AB115" s="9"/>
      <c r="AC115" s="9"/>
      <c r="AD115" s="9"/>
      <c r="AE115" s="9">
        <f t="shared" si="13"/>
        <v>5</v>
      </c>
      <c r="AF115" s="58">
        <f t="shared" si="16"/>
        <v>5</v>
      </c>
      <c r="AG115" s="9">
        <v>7</v>
      </c>
      <c r="AH115" s="9"/>
      <c r="AI115" s="9"/>
      <c r="AJ115" s="75">
        <v>1</v>
      </c>
      <c r="AK115" s="9">
        <v>3</v>
      </c>
      <c r="AL115" s="9">
        <v>7</v>
      </c>
      <c r="AM115" s="9"/>
      <c r="AN115" s="2"/>
    </row>
    <row r="116" spans="1:40" ht="14.25">
      <c r="A116" s="46">
        <v>112</v>
      </c>
      <c r="B116" s="48" t="s">
        <v>117</v>
      </c>
      <c r="C116" s="36">
        <v>92</v>
      </c>
      <c r="D116" s="36">
        <v>79</v>
      </c>
      <c r="E116" s="48">
        <v>5</v>
      </c>
      <c r="F116" s="71"/>
      <c r="G116" s="71">
        <v>1</v>
      </c>
      <c r="H116" s="71">
        <v>4</v>
      </c>
      <c r="I116" s="56">
        <v>5</v>
      </c>
      <c r="J116" s="45">
        <f t="shared" si="14"/>
        <v>8</v>
      </c>
      <c r="K116" s="53">
        <f t="shared" si="15"/>
        <v>13</v>
      </c>
      <c r="L116" s="47"/>
      <c r="M116" s="47">
        <f aca="true" t="shared" si="17" ref="M116:AE116">SUM(M5:M115)</f>
        <v>6</v>
      </c>
      <c r="N116" s="47">
        <f t="shared" si="17"/>
        <v>15</v>
      </c>
      <c r="O116" s="47">
        <f t="shared" si="17"/>
        <v>11</v>
      </c>
      <c r="P116" s="47">
        <f t="shared" si="17"/>
        <v>12</v>
      </c>
      <c r="Q116" s="47">
        <f t="shared" si="17"/>
        <v>9</v>
      </c>
      <c r="R116" s="47">
        <f t="shared" si="17"/>
        <v>1</v>
      </c>
      <c r="S116" s="47">
        <f t="shared" si="17"/>
        <v>0</v>
      </c>
      <c r="T116" s="47">
        <f t="shared" si="17"/>
        <v>4</v>
      </c>
      <c r="U116" s="47">
        <f t="shared" si="17"/>
        <v>2</v>
      </c>
      <c r="V116" s="47">
        <f t="shared" si="17"/>
        <v>1</v>
      </c>
      <c r="W116" s="47">
        <f t="shared" si="17"/>
        <v>0</v>
      </c>
      <c r="X116" s="47">
        <f t="shared" si="17"/>
        <v>53</v>
      </c>
      <c r="Y116" s="47">
        <f t="shared" si="17"/>
        <v>45</v>
      </c>
      <c r="Z116" s="47">
        <f t="shared" si="17"/>
        <v>1</v>
      </c>
      <c r="AA116" s="47">
        <f t="shared" si="17"/>
        <v>14</v>
      </c>
      <c r="AB116" s="47">
        <f t="shared" si="17"/>
        <v>7</v>
      </c>
      <c r="AC116" s="47">
        <f t="shared" si="17"/>
        <v>4</v>
      </c>
      <c r="AD116" s="47">
        <f t="shared" si="17"/>
        <v>2</v>
      </c>
      <c r="AE116" s="47">
        <f t="shared" si="17"/>
        <v>187</v>
      </c>
      <c r="AF116" s="58">
        <f t="shared" si="16"/>
        <v>187</v>
      </c>
      <c r="AG116" s="49">
        <v>5</v>
      </c>
      <c r="AH116" s="49"/>
      <c r="AI116" s="49"/>
      <c r="AJ116" s="79">
        <v>4</v>
      </c>
      <c r="AK116" s="49"/>
      <c r="AL116" s="49">
        <v>6</v>
      </c>
      <c r="AM116" s="49"/>
      <c r="AN116" s="46"/>
    </row>
    <row r="117" ht="15.75">
      <c r="C117" s="43"/>
    </row>
  </sheetData>
  <autoFilter ref="A4:AN116"/>
  <mergeCells count="36">
    <mergeCell ref="K2:K4"/>
    <mergeCell ref="AG2:AL2"/>
    <mergeCell ref="C2:I3"/>
    <mergeCell ref="X2:AD2"/>
    <mergeCell ref="AL3:AL4"/>
    <mergeCell ref="AK3:AK4"/>
    <mergeCell ref="Q3:Q4"/>
    <mergeCell ref="R3:R4"/>
    <mergeCell ref="AG3:AG4"/>
    <mergeCell ref="U3:U4"/>
    <mergeCell ref="V3:V4"/>
    <mergeCell ref="B2:B4"/>
    <mergeCell ref="W3:W4"/>
    <mergeCell ref="J2:J4"/>
    <mergeCell ref="M2:W2"/>
    <mergeCell ref="M3:M4"/>
    <mergeCell ref="N3:N4"/>
    <mergeCell ref="O3:O4"/>
    <mergeCell ref="P3:P4"/>
    <mergeCell ref="L2:L4"/>
    <mergeCell ref="A2:A4"/>
    <mergeCell ref="AN2:AN4"/>
    <mergeCell ref="B1:AN1"/>
    <mergeCell ref="AM2:AM4"/>
    <mergeCell ref="AI3:AI4"/>
    <mergeCell ref="AJ3:AJ4"/>
    <mergeCell ref="AH3:AH4"/>
    <mergeCell ref="S3:S4"/>
    <mergeCell ref="T3:T4"/>
    <mergeCell ref="AB3:AB4"/>
    <mergeCell ref="AC3:AC4"/>
    <mergeCell ref="AD3:AD4"/>
    <mergeCell ref="X3:X4"/>
    <mergeCell ref="Y3:Y4"/>
    <mergeCell ref="Z3:Z4"/>
    <mergeCell ref="AA3:A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3"/>
  <sheetViews>
    <sheetView workbookViewId="0" topLeftCell="A1">
      <pane ySplit="4" topLeftCell="BM62" activePane="bottomLeft" state="frozen"/>
      <selection pane="topLeft" activeCell="A1" sqref="A1"/>
      <selection pane="bottomLeft" activeCell="A75" sqref="A75:IV75"/>
    </sheetView>
  </sheetViews>
  <sheetFormatPr defaultColWidth="9.00390625" defaultRowHeight="14.25"/>
  <cols>
    <col min="1" max="1" width="6.125" style="0" customWidth="1"/>
    <col min="2" max="2" width="15.75390625" style="0" customWidth="1"/>
    <col min="3" max="3" width="5.00390625" style="81" customWidth="1"/>
    <col min="4" max="4" width="5.625" style="81" customWidth="1"/>
    <col min="5" max="5" width="6.125" style="82" customWidth="1"/>
    <col min="6" max="7" width="4.125" style="37" customWidth="1"/>
    <col min="8" max="8" width="5.50390625" style="15" customWidth="1"/>
    <col min="9" max="18" width="3.00390625" style="15" customWidth="1"/>
    <col min="19" max="19" width="4.375" style="15" customWidth="1"/>
    <col min="20" max="25" width="3.25390625" style="15" customWidth="1"/>
    <col min="26" max="26" width="4.625" style="15" customWidth="1"/>
    <col min="27" max="27" width="5.125" style="15" customWidth="1"/>
    <col min="28" max="28" width="5.50390625" style="0" customWidth="1"/>
  </cols>
  <sheetData>
    <row r="1" spans="1:28" ht="25.5">
      <c r="A1" s="1"/>
      <c r="B1" s="121" t="s">
        <v>54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ht="14.25" customHeight="1">
      <c r="A2" s="120" t="s">
        <v>0</v>
      </c>
      <c r="B2" s="125" t="s">
        <v>55</v>
      </c>
      <c r="C2" s="133" t="s">
        <v>156</v>
      </c>
      <c r="D2" s="134"/>
      <c r="E2" s="134"/>
      <c r="F2" s="110" t="s">
        <v>161</v>
      </c>
      <c r="G2" s="110" t="s">
        <v>162</v>
      </c>
      <c r="H2" s="118" t="s">
        <v>164</v>
      </c>
      <c r="I2" s="123" t="s">
        <v>165</v>
      </c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39" t="s">
        <v>166</v>
      </c>
      <c r="U2" s="139"/>
      <c r="V2" s="139"/>
      <c r="W2" s="139"/>
      <c r="X2" s="139"/>
      <c r="Y2" s="139"/>
      <c r="Z2" s="139"/>
      <c r="AA2" s="142" t="s">
        <v>163</v>
      </c>
      <c r="AB2" s="120" t="s">
        <v>58</v>
      </c>
    </row>
    <row r="3" spans="1:28" ht="12.75" customHeight="1">
      <c r="A3" s="120"/>
      <c r="B3" s="125"/>
      <c r="C3" s="136"/>
      <c r="D3" s="137"/>
      <c r="E3" s="137"/>
      <c r="F3" s="111"/>
      <c r="G3" s="111"/>
      <c r="H3" s="122"/>
      <c r="I3" s="123" t="s">
        <v>130</v>
      </c>
      <c r="J3" s="123" t="s">
        <v>131</v>
      </c>
      <c r="K3" s="123" t="s">
        <v>132</v>
      </c>
      <c r="L3" s="123" t="s">
        <v>133</v>
      </c>
      <c r="M3" s="123" t="s">
        <v>134</v>
      </c>
      <c r="N3" s="123" t="s">
        <v>135</v>
      </c>
      <c r="O3" s="123" t="s">
        <v>136</v>
      </c>
      <c r="P3" s="123" t="s">
        <v>137</v>
      </c>
      <c r="Q3" s="123" t="s">
        <v>138</v>
      </c>
      <c r="R3" s="123" t="s">
        <v>139</v>
      </c>
      <c r="S3" s="123" t="s">
        <v>140</v>
      </c>
      <c r="T3" s="118" t="s">
        <v>130</v>
      </c>
      <c r="U3" s="118" t="s">
        <v>131</v>
      </c>
      <c r="V3" s="118" t="s">
        <v>132</v>
      </c>
      <c r="W3" s="118" t="s">
        <v>137</v>
      </c>
      <c r="X3" s="118" t="s">
        <v>138</v>
      </c>
      <c r="Y3" s="118" t="s">
        <v>139</v>
      </c>
      <c r="Z3" s="118" t="s">
        <v>140</v>
      </c>
      <c r="AA3" s="143"/>
      <c r="AB3" s="120"/>
    </row>
    <row r="4" spans="1:28" ht="21.75" customHeight="1">
      <c r="A4" s="120"/>
      <c r="B4" s="126"/>
      <c r="C4" s="89" t="s">
        <v>168</v>
      </c>
      <c r="D4" s="89" t="s">
        <v>169</v>
      </c>
      <c r="E4" s="90" t="s">
        <v>170</v>
      </c>
      <c r="F4" s="112"/>
      <c r="G4" s="112"/>
      <c r="H4" s="119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19"/>
      <c r="U4" s="119"/>
      <c r="V4" s="119"/>
      <c r="W4" s="119"/>
      <c r="X4" s="119"/>
      <c r="Y4" s="119"/>
      <c r="Z4" s="119"/>
      <c r="AA4" s="144"/>
      <c r="AB4" s="120"/>
    </row>
    <row r="5" spans="1:28" ht="14.25" customHeight="1">
      <c r="A5" s="2">
        <v>1</v>
      </c>
      <c r="B5" s="5" t="s">
        <v>59</v>
      </c>
      <c r="C5" s="36">
        <v>507</v>
      </c>
      <c r="D5" s="36">
        <v>481</v>
      </c>
      <c r="E5" s="3">
        <v>19</v>
      </c>
      <c r="F5" s="38">
        <f aca="true" t="shared" si="0" ref="F5:F36">C5-D5-E5</f>
        <v>7</v>
      </c>
      <c r="G5" s="38">
        <f aca="true" t="shared" si="1" ref="G5:G36">C5-D5</f>
        <v>26</v>
      </c>
      <c r="H5" s="11"/>
      <c r="I5" s="11"/>
      <c r="J5" s="11"/>
      <c r="K5" s="11"/>
      <c r="L5" s="11"/>
      <c r="M5" s="11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>
        <f aca="true" t="shared" si="2" ref="AA5:AA36">SUM(H5:Z5)</f>
        <v>0</v>
      </c>
      <c r="AB5" s="6"/>
    </row>
    <row r="6" spans="1:28" s="37" customFormat="1" ht="14.25" customHeight="1">
      <c r="A6" s="2">
        <v>2</v>
      </c>
      <c r="B6" s="38" t="s">
        <v>61</v>
      </c>
      <c r="C6" s="36">
        <v>398</v>
      </c>
      <c r="D6" s="36">
        <v>411</v>
      </c>
      <c r="E6" s="38">
        <v>11</v>
      </c>
      <c r="F6" s="38">
        <f t="shared" si="0"/>
        <v>-24</v>
      </c>
      <c r="G6" s="38">
        <f t="shared" si="1"/>
        <v>-13</v>
      </c>
      <c r="H6" s="14"/>
      <c r="I6" s="14"/>
      <c r="J6" s="14"/>
      <c r="K6" s="14"/>
      <c r="L6" s="14"/>
      <c r="M6" s="14"/>
      <c r="N6" s="28"/>
      <c r="O6" s="28"/>
      <c r="P6" s="28"/>
      <c r="Q6" s="28"/>
      <c r="R6" s="28"/>
      <c r="S6" s="39"/>
      <c r="T6" s="28"/>
      <c r="U6" s="28"/>
      <c r="V6" s="28"/>
      <c r="W6" s="28"/>
      <c r="X6" s="28"/>
      <c r="Y6" s="28"/>
      <c r="Z6" s="28"/>
      <c r="AA6" s="9">
        <f t="shared" si="2"/>
        <v>0</v>
      </c>
      <c r="AB6" s="38"/>
    </row>
    <row r="7" spans="1:28" s="37" customFormat="1" ht="14.25" customHeight="1">
      <c r="A7" s="2">
        <v>3</v>
      </c>
      <c r="B7" s="41" t="s">
        <v>155</v>
      </c>
      <c r="C7" s="36">
        <v>23</v>
      </c>
      <c r="D7" s="36">
        <v>0</v>
      </c>
      <c r="E7" s="38"/>
      <c r="F7" s="38">
        <f t="shared" si="0"/>
        <v>23</v>
      </c>
      <c r="G7" s="38">
        <f t="shared" si="1"/>
        <v>23</v>
      </c>
      <c r="H7" s="11"/>
      <c r="I7" s="14"/>
      <c r="J7" s="14"/>
      <c r="K7" s="14"/>
      <c r="L7" s="14"/>
      <c r="M7" s="14"/>
      <c r="N7" s="28"/>
      <c r="O7" s="28"/>
      <c r="P7" s="28"/>
      <c r="Q7" s="28"/>
      <c r="R7" s="28"/>
      <c r="S7" s="39"/>
      <c r="T7" s="28"/>
      <c r="U7" s="28"/>
      <c r="V7" s="28"/>
      <c r="W7" s="28"/>
      <c r="X7" s="28"/>
      <c r="Y7" s="28"/>
      <c r="Z7" s="28"/>
      <c r="AA7" s="9">
        <f t="shared" si="2"/>
        <v>0</v>
      </c>
      <c r="AB7" s="38"/>
    </row>
    <row r="8" spans="1:28" ht="14.25" customHeight="1">
      <c r="A8" s="2">
        <v>4</v>
      </c>
      <c r="B8" s="8" t="s">
        <v>62</v>
      </c>
      <c r="C8" s="36">
        <v>137</v>
      </c>
      <c r="D8" s="36">
        <v>124</v>
      </c>
      <c r="E8" s="3">
        <v>6</v>
      </c>
      <c r="F8" s="38">
        <f t="shared" si="0"/>
        <v>7</v>
      </c>
      <c r="G8" s="38">
        <f t="shared" si="1"/>
        <v>13</v>
      </c>
      <c r="H8" s="11">
        <v>7</v>
      </c>
      <c r="I8" s="24"/>
      <c r="J8" s="24"/>
      <c r="K8" s="24"/>
      <c r="L8" s="24"/>
      <c r="M8" s="2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9">
        <f t="shared" si="2"/>
        <v>7</v>
      </c>
      <c r="AB8" s="7"/>
    </row>
    <row r="9" spans="1:28" ht="14.25" customHeight="1">
      <c r="A9" s="2">
        <v>5</v>
      </c>
      <c r="B9" s="5" t="s">
        <v>63</v>
      </c>
      <c r="C9" s="36">
        <v>312</v>
      </c>
      <c r="D9" s="36">
        <v>295</v>
      </c>
      <c r="E9" s="3">
        <v>15</v>
      </c>
      <c r="F9" s="38">
        <f t="shared" si="0"/>
        <v>2</v>
      </c>
      <c r="G9" s="38">
        <f t="shared" si="1"/>
        <v>17</v>
      </c>
      <c r="H9" s="11"/>
      <c r="I9" s="11"/>
      <c r="J9" s="11"/>
      <c r="K9" s="11"/>
      <c r="L9" s="11"/>
      <c r="M9" s="11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>
        <f t="shared" si="2"/>
        <v>0</v>
      </c>
      <c r="AB9" s="2"/>
    </row>
    <row r="10" spans="1:28" ht="14.25" customHeight="1">
      <c r="A10" s="2">
        <v>6</v>
      </c>
      <c r="B10" s="5" t="s">
        <v>151</v>
      </c>
      <c r="C10" s="36">
        <v>281</v>
      </c>
      <c r="D10" s="36">
        <v>269</v>
      </c>
      <c r="E10" s="3">
        <v>6</v>
      </c>
      <c r="F10" s="38">
        <f t="shared" si="0"/>
        <v>6</v>
      </c>
      <c r="G10" s="38">
        <f t="shared" si="1"/>
        <v>12</v>
      </c>
      <c r="H10" s="11">
        <v>2</v>
      </c>
      <c r="I10" s="11"/>
      <c r="J10" s="11"/>
      <c r="K10" s="11"/>
      <c r="L10" s="11"/>
      <c r="M10" s="11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>
        <f t="shared" si="2"/>
        <v>2</v>
      </c>
      <c r="AB10" s="2"/>
    </row>
    <row r="11" spans="1:28" ht="14.25" customHeight="1">
      <c r="A11" s="2">
        <v>7</v>
      </c>
      <c r="B11" s="5" t="s">
        <v>64</v>
      </c>
      <c r="C11" s="36">
        <v>142</v>
      </c>
      <c r="D11" s="36">
        <v>132</v>
      </c>
      <c r="E11" s="3">
        <v>8</v>
      </c>
      <c r="F11" s="38">
        <f t="shared" si="0"/>
        <v>2</v>
      </c>
      <c r="G11" s="38">
        <f t="shared" si="1"/>
        <v>10</v>
      </c>
      <c r="H11" s="11">
        <v>6</v>
      </c>
      <c r="I11" s="11"/>
      <c r="J11" s="11"/>
      <c r="K11" s="11"/>
      <c r="L11" s="11"/>
      <c r="M11" s="11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>
        <f t="shared" si="2"/>
        <v>6</v>
      </c>
      <c r="AB11" s="6" t="s">
        <v>65</v>
      </c>
    </row>
    <row r="12" spans="1:28" ht="14.25" customHeight="1">
      <c r="A12" s="2">
        <v>8</v>
      </c>
      <c r="B12" s="5" t="s">
        <v>66</v>
      </c>
      <c r="C12" s="36">
        <v>81</v>
      </c>
      <c r="D12" s="36">
        <v>107</v>
      </c>
      <c r="E12" s="3">
        <v>3</v>
      </c>
      <c r="F12" s="38">
        <f t="shared" si="0"/>
        <v>-29</v>
      </c>
      <c r="G12" s="38">
        <f t="shared" si="1"/>
        <v>-26</v>
      </c>
      <c r="H12" s="2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9">
        <f t="shared" si="2"/>
        <v>0</v>
      </c>
      <c r="AB12" s="7"/>
    </row>
    <row r="13" spans="1:28" ht="14.25" customHeight="1">
      <c r="A13" s="2">
        <v>9</v>
      </c>
      <c r="B13" s="5" t="s">
        <v>67</v>
      </c>
      <c r="C13" s="36">
        <v>198</v>
      </c>
      <c r="D13" s="36">
        <v>206</v>
      </c>
      <c r="E13" s="3">
        <v>8</v>
      </c>
      <c r="F13" s="38">
        <f t="shared" si="0"/>
        <v>-16</v>
      </c>
      <c r="G13" s="38">
        <f t="shared" si="1"/>
        <v>-8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25"/>
      <c r="Y13" s="9"/>
      <c r="Z13" s="9"/>
      <c r="AA13" s="9">
        <f t="shared" si="2"/>
        <v>0</v>
      </c>
      <c r="AB13" s="2"/>
    </row>
    <row r="14" spans="1:28" s="15" customFormat="1" ht="14.25" customHeight="1">
      <c r="A14" s="2">
        <v>10</v>
      </c>
      <c r="B14" s="40" t="s">
        <v>122</v>
      </c>
      <c r="C14" s="36">
        <v>124</v>
      </c>
      <c r="D14" s="36">
        <v>107</v>
      </c>
      <c r="E14" s="3">
        <v>2</v>
      </c>
      <c r="F14" s="38">
        <f t="shared" si="0"/>
        <v>15</v>
      </c>
      <c r="G14" s="38">
        <f t="shared" si="1"/>
        <v>17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9">
        <f t="shared" si="2"/>
        <v>0</v>
      </c>
      <c r="AB14" s="83"/>
    </row>
    <row r="15" spans="1:28" s="15" customFormat="1" ht="14.25" customHeight="1">
      <c r="A15" s="2">
        <v>11</v>
      </c>
      <c r="B15" s="63" t="s">
        <v>154</v>
      </c>
      <c r="C15" s="36">
        <v>49</v>
      </c>
      <c r="D15" s="36">
        <v>87</v>
      </c>
      <c r="E15" s="3"/>
      <c r="F15" s="38">
        <f t="shared" si="0"/>
        <v>-38</v>
      </c>
      <c r="G15" s="38">
        <f t="shared" si="1"/>
        <v>-38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9">
        <f t="shared" si="2"/>
        <v>0</v>
      </c>
      <c r="AB15" s="84"/>
    </row>
    <row r="16" spans="1:28" ht="14.25" customHeight="1">
      <c r="A16" s="2">
        <v>12</v>
      </c>
      <c r="B16" s="5" t="s">
        <v>68</v>
      </c>
      <c r="C16" s="36">
        <v>107</v>
      </c>
      <c r="D16" s="36">
        <v>100</v>
      </c>
      <c r="E16" s="3">
        <v>0</v>
      </c>
      <c r="F16" s="38">
        <f t="shared" si="0"/>
        <v>7</v>
      </c>
      <c r="G16" s="38">
        <f t="shared" si="1"/>
        <v>7</v>
      </c>
      <c r="H16" s="11"/>
      <c r="I16" s="11"/>
      <c r="J16" s="11"/>
      <c r="K16" s="11"/>
      <c r="L16" s="11"/>
      <c r="M16" s="11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>
        <f t="shared" si="2"/>
        <v>0</v>
      </c>
      <c r="AB16" s="4"/>
    </row>
    <row r="17" spans="1:28" ht="14.25" customHeight="1">
      <c r="A17" s="2">
        <v>13</v>
      </c>
      <c r="B17" s="5" t="s">
        <v>70</v>
      </c>
      <c r="C17" s="36">
        <v>98</v>
      </c>
      <c r="D17" s="36">
        <v>92</v>
      </c>
      <c r="E17" s="3">
        <v>1</v>
      </c>
      <c r="F17" s="38">
        <f t="shared" si="0"/>
        <v>5</v>
      </c>
      <c r="G17" s="38">
        <f t="shared" si="1"/>
        <v>6</v>
      </c>
      <c r="H17" s="11"/>
      <c r="I17" s="11"/>
      <c r="J17" s="11"/>
      <c r="K17" s="11"/>
      <c r="L17" s="11"/>
      <c r="M17" s="11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>
        <f t="shared" si="2"/>
        <v>0</v>
      </c>
      <c r="AB17" s="2"/>
    </row>
    <row r="18" spans="1:28" ht="14.25" customHeight="1">
      <c r="A18" s="2">
        <v>14</v>
      </c>
      <c r="B18" s="5" t="s">
        <v>71</v>
      </c>
      <c r="C18" s="36">
        <v>66</v>
      </c>
      <c r="D18" s="36">
        <v>63</v>
      </c>
      <c r="E18" s="3">
        <v>3</v>
      </c>
      <c r="F18" s="38">
        <f t="shared" si="0"/>
        <v>0</v>
      </c>
      <c r="G18" s="38">
        <f t="shared" si="1"/>
        <v>3</v>
      </c>
      <c r="H18" s="11"/>
      <c r="I18" s="11"/>
      <c r="J18" s="11"/>
      <c r="K18" s="11"/>
      <c r="L18" s="11"/>
      <c r="M18" s="11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>
        <f t="shared" si="2"/>
        <v>0</v>
      </c>
      <c r="AB18" s="2"/>
    </row>
    <row r="19" spans="1:28" ht="14.25" customHeight="1">
      <c r="A19" s="2">
        <v>15</v>
      </c>
      <c r="B19" s="5" t="s">
        <v>72</v>
      </c>
      <c r="C19" s="36">
        <v>24</v>
      </c>
      <c r="D19" s="36">
        <v>42</v>
      </c>
      <c r="E19" s="3">
        <v>0</v>
      </c>
      <c r="F19" s="38">
        <f t="shared" si="0"/>
        <v>-18</v>
      </c>
      <c r="G19" s="38">
        <f t="shared" si="1"/>
        <v>-18</v>
      </c>
      <c r="H19" s="11"/>
      <c r="I19" s="11"/>
      <c r="J19" s="11"/>
      <c r="K19" s="11"/>
      <c r="L19" s="11"/>
      <c r="M19" s="11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>
        <f t="shared" si="2"/>
        <v>0</v>
      </c>
      <c r="AB19" s="2"/>
    </row>
    <row r="20" spans="1:28" s="15" customFormat="1" ht="14.25" customHeight="1">
      <c r="A20" s="2">
        <v>16</v>
      </c>
      <c r="B20" s="10" t="s">
        <v>123</v>
      </c>
      <c r="C20" s="36">
        <v>104</v>
      </c>
      <c r="D20" s="36">
        <v>177</v>
      </c>
      <c r="E20" s="3">
        <v>0</v>
      </c>
      <c r="F20" s="38">
        <f t="shared" si="0"/>
        <v>-73</v>
      </c>
      <c r="G20" s="38">
        <f t="shared" si="1"/>
        <v>-73</v>
      </c>
      <c r="H20" s="11"/>
      <c r="I20" s="11"/>
      <c r="J20" s="11"/>
      <c r="K20" s="11"/>
      <c r="L20" s="11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>
        <f t="shared" si="2"/>
        <v>0</v>
      </c>
      <c r="AB20" s="84"/>
    </row>
    <row r="21" spans="1:28" s="15" customFormat="1" ht="14.25" customHeight="1">
      <c r="A21" s="2">
        <v>17</v>
      </c>
      <c r="B21" s="10" t="s">
        <v>124</v>
      </c>
      <c r="C21" s="36">
        <v>106</v>
      </c>
      <c r="D21" s="36">
        <v>163</v>
      </c>
      <c r="E21" s="3">
        <v>0</v>
      </c>
      <c r="F21" s="38">
        <f t="shared" si="0"/>
        <v>-57</v>
      </c>
      <c r="G21" s="38">
        <f t="shared" si="1"/>
        <v>-57</v>
      </c>
      <c r="H21" s="11"/>
      <c r="I21" s="11"/>
      <c r="J21" s="11"/>
      <c r="K21" s="11"/>
      <c r="L21" s="11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>
        <f t="shared" si="2"/>
        <v>0</v>
      </c>
      <c r="AB21" s="84"/>
    </row>
    <row r="22" spans="1:28" ht="14.25" customHeight="1">
      <c r="A22" s="2">
        <v>18</v>
      </c>
      <c r="B22" s="5" t="s">
        <v>73</v>
      </c>
      <c r="C22" s="36">
        <v>19</v>
      </c>
      <c r="D22" s="36">
        <v>41</v>
      </c>
      <c r="E22" s="3">
        <v>1</v>
      </c>
      <c r="F22" s="38">
        <f t="shared" si="0"/>
        <v>-23</v>
      </c>
      <c r="G22" s="38">
        <f t="shared" si="1"/>
        <v>-22</v>
      </c>
      <c r="H22" s="11"/>
      <c r="I22" s="11"/>
      <c r="J22" s="11"/>
      <c r="K22" s="11"/>
      <c r="L22" s="11"/>
      <c r="M22" s="11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>
        <f t="shared" si="2"/>
        <v>0</v>
      </c>
      <c r="AB22" s="2"/>
    </row>
    <row r="23" spans="1:28" ht="14.25" customHeight="1">
      <c r="A23" s="2">
        <v>19</v>
      </c>
      <c r="B23" s="5" t="s">
        <v>153</v>
      </c>
      <c r="C23" s="36">
        <v>20</v>
      </c>
      <c r="D23" s="36">
        <v>42</v>
      </c>
      <c r="E23" s="3"/>
      <c r="F23" s="38">
        <f t="shared" si="0"/>
        <v>-22</v>
      </c>
      <c r="G23" s="38">
        <f t="shared" si="1"/>
        <v>-22</v>
      </c>
      <c r="H23" s="11"/>
      <c r="I23" s="11"/>
      <c r="J23" s="11"/>
      <c r="K23" s="11"/>
      <c r="L23" s="11"/>
      <c r="M23" s="11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>
        <f t="shared" si="2"/>
        <v>0</v>
      </c>
      <c r="AB23" s="2"/>
    </row>
    <row r="24" spans="1:28" ht="14.25" customHeight="1">
      <c r="A24" s="2">
        <v>20</v>
      </c>
      <c r="B24" s="5" t="s">
        <v>74</v>
      </c>
      <c r="C24" s="36">
        <v>10</v>
      </c>
      <c r="D24" s="36">
        <v>19</v>
      </c>
      <c r="E24" s="3">
        <v>0</v>
      </c>
      <c r="F24" s="38">
        <f t="shared" si="0"/>
        <v>-9</v>
      </c>
      <c r="G24" s="38">
        <f t="shared" si="1"/>
        <v>-9</v>
      </c>
      <c r="H24" s="11"/>
      <c r="I24" s="11"/>
      <c r="J24" s="11"/>
      <c r="K24" s="11"/>
      <c r="L24" s="11"/>
      <c r="M24" s="11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>
        <f t="shared" si="2"/>
        <v>0</v>
      </c>
      <c r="AB24" s="2"/>
    </row>
    <row r="25" spans="1:28" ht="14.25" customHeight="1">
      <c r="A25" s="2">
        <v>21</v>
      </c>
      <c r="B25" s="5" t="s">
        <v>75</v>
      </c>
      <c r="C25" s="36">
        <v>43</v>
      </c>
      <c r="D25" s="36">
        <v>40</v>
      </c>
      <c r="E25" s="3">
        <v>7</v>
      </c>
      <c r="F25" s="38">
        <f t="shared" si="0"/>
        <v>-4</v>
      </c>
      <c r="G25" s="38">
        <f t="shared" si="1"/>
        <v>3</v>
      </c>
      <c r="H25" s="11"/>
      <c r="I25" s="11">
        <v>1</v>
      </c>
      <c r="J25" s="11"/>
      <c r="K25" s="11"/>
      <c r="L25" s="11"/>
      <c r="M25" s="11"/>
      <c r="N25" s="9"/>
      <c r="O25" s="9"/>
      <c r="P25" s="9"/>
      <c r="Q25" s="9"/>
      <c r="R25" s="9"/>
      <c r="S25" s="9"/>
      <c r="T25" s="9">
        <v>1</v>
      </c>
      <c r="U25" s="9"/>
      <c r="V25" s="9"/>
      <c r="W25" s="9"/>
      <c r="X25" s="9"/>
      <c r="Y25" s="9"/>
      <c r="Z25" s="9"/>
      <c r="AA25" s="9">
        <f t="shared" si="2"/>
        <v>2</v>
      </c>
      <c r="AB25" s="2"/>
    </row>
    <row r="26" spans="1:28" s="20" customFormat="1" ht="14.25" customHeight="1">
      <c r="A26" s="2">
        <v>22</v>
      </c>
      <c r="B26" s="62" t="s">
        <v>127</v>
      </c>
      <c r="C26" s="36">
        <v>56</v>
      </c>
      <c r="D26" s="36">
        <v>63</v>
      </c>
      <c r="E26" s="3">
        <v>0</v>
      </c>
      <c r="F26" s="38">
        <f t="shared" si="0"/>
        <v>-7</v>
      </c>
      <c r="G26" s="38">
        <f t="shared" si="1"/>
        <v>-7</v>
      </c>
      <c r="H26" s="26"/>
      <c r="I26" s="26"/>
      <c r="J26" s="26"/>
      <c r="K26" s="26"/>
      <c r="L26" s="26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9">
        <f t="shared" si="2"/>
        <v>0</v>
      </c>
      <c r="AB26" s="85"/>
    </row>
    <row r="27" spans="1:28" ht="14.25" customHeight="1">
      <c r="A27" s="2">
        <v>23</v>
      </c>
      <c r="B27" s="5" t="s">
        <v>76</v>
      </c>
      <c r="C27" s="36">
        <v>74</v>
      </c>
      <c r="D27" s="36">
        <v>64</v>
      </c>
      <c r="E27" s="3">
        <v>9</v>
      </c>
      <c r="F27" s="38">
        <f t="shared" si="0"/>
        <v>1</v>
      </c>
      <c r="G27" s="38">
        <f t="shared" si="1"/>
        <v>10</v>
      </c>
      <c r="H27" s="11"/>
      <c r="I27" s="11"/>
      <c r="J27" s="11"/>
      <c r="K27" s="11"/>
      <c r="L27" s="11"/>
      <c r="M27" s="11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>
        <f t="shared" si="2"/>
        <v>0</v>
      </c>
      <c r="AB27" s="4"/>
    </row>
    <row r="28" spans="1:28" ht="14.25" customHeight="1">
      <c r="A28" s="2">
        <v>24</v>
      </c>
      <c r="B28" s="5" t="s">
        <v>78</v>
      </c>
      <c r="C28" s="36">
        <v>75</v>
      </c>
      <c r="D28" s="36">
        <v>69</v>
      </c>
      <c r="E28" s="3">
        <v>4</v>
      </c>
      <c r="F28" s="38">
        <f t="shared" si="0"/>
        <v>2</v>
      </c>
      <c r="G28" s="38">
        <f t="shared" si="1"/>
        <v>6</v>
      </c>
      <c r="H28" s="11"/>
      <c r="I28" s="11"/>
      <c r="J28" s="11"/>
      <c r="K28" s="11"/>
      <c r="L28" s="11"/>
      <c r="M28" s="11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>
        <f t="shared" si="2"/>
        <v>0</v>
      </c>
      <c r="AB28" s="2"/>
    </row>
    <row r="29" spans="1:28" ht="14.25" customHeight="1">
      <c r="A29" s="2">
        <v>25</v>
      </c>
      <c r="B29" s="5" t="s">
        <v>79</v>
      </c>
      <c r="C29" s="36">
        <v>46</v>
      </c>
      <c r="D29" s="36">
        <v>48</v>
      </c>
      <c r="E29" s="3">
        <v>6</v>
      </c>
      <c r="F29" s="38">
        <f t="shared" si="0"/>
        <v>-8</v>
      </c>
      <c r="G29" s="38">
        <f t="shared" si="1"/>
        <v>-2</v>
      </c>
      <c r="H29" s="11"/>
      <c r="I29" s="11"/>
      <c r="J29" s="11"/>
      <c r="K29" s="11"/>
      <c r="L29" s="11"/>
      <c r="M29" s="11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>
        <f t="shared" si="2"/>
        <v>0</v>
      </c>
      <c r="AB29" s="4"/>
    </row>
    <row r="30" spans="1:28" ht="14.25" customHeight="1">
      <c r="A30" s="2">
        <v>26</v>
      </c>
      <c r="B30" s="5" t="s">
        <v>81</v>
      </c>
      <c r="C30" s="36">
        <v>71</v>
      </c>
      <c r="D30" s="36">
        <v>67</v>
      </c>
      <c r="E30" s="3">
        <v>1</v>
      </c>
      <c r="F30" s="38">
        <f t="shared" si="0"/>
        <v>3</v>
      </c>
      <c r="G30" s="38">
        <f t="shared" si="1"/>
        <v>4</v>
      </c>
      <c r="H30" s="11"/>
      <c r="I30" s="11"/>
      <c r="J30" s="11"/>
      <c r="K30" s="11"/>
      <c r="L30" s="11"/>
      <c r="M30" s="11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>
        <f t="shared" si="2"/>
        <v>0</v>
      </c>
      <c r="AB30" s="4"/>
    </row>
    <row r="31" spans="1:28" ht="14.25" customHeight="1">
      <c r="A31" s="2">
        <v>27</v>
      </c>
      <c r="B31" s="5" t="s">
        <v>83</v>
      </c>
      <c r="C31" s="36">
        <v>72</v>
      </c>
      <c r="D31" s="36">
        <v>73</v>
      </c>
      <c r="E31" s="3">
        <v>4</v>
      </c>
      <c r="F31" s="38">
        <f t="shared" si="0"/>
        <v>-5</v>
      </c>
      <c r="G31" s="38">
        <f t="shared" si="1"/>
        <v>-1</v>
      </c>
      <c r="H31" s="11"/>
      <c r="I31" s="11"/>
      <c r="J31" s="11"/>
      <c r="K31" s="11"/>
      <c r="L31" s="11"/>
      <c r="M31" s="11"/>
      <c r="N31" s="25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>
        <f t="shared" si="2"/>
        <v>0</v>
      </c>
      <c r="AB31" s="2"/>
    </row>
    <row r="32" spans="1:28" ht="14.25" customHeight="1">
      <c r="A32" s="2">
        <v>28</v>
      </c>
      <c r="B32" s="5" t="s">
        <v>84</v>
      </c>
      <c r="C32" s="36">
        <v>53</v>
      </c>
      <c r="D32" s="36">
        <v>50</v>
      </c>
      <c r="E32" s="3">
        <v>3</v>
      </c>
      <c r="F32" s="38">
        <f t="shared" si="0"/>
        <v>0</v>
      </c>
      <c r="G32" s="38">
        <f t="shared" si="1"/>
        <v>3</v>
      </c>
      <c r="H32" s="11"/>
      <c r="I32" s="11"/>
      <c r="J32" s="11"/>
      <c r="K32" s="11"/>
      <c r="L32" s="11"/>
      <c r="M32" s="11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>
        <f t="shared" si="2"/>
        <v>0</v>
      </c>
      <c r="AB32" s="2"/>
    </row>
    <row r="33" spans="1:28" ht="14.25" customHeight="1">
      <c r="A33" s="2">
        <v>29</v>
      </c>
      <c r="B33" s="10" t="s">
        <v>85</v>
      </c>
      <c r="C33" s="36">
        <v>56</v>
      </c>
      <c r="D33" s="36">
        <v>49</v>
      </c>
      <c r="E33" s="3">
        <v>6</v>
      </c>
      <c r="F33" s="38">
        <f t="shared" si="0"/>
        <v>1</v>
      </c>
      <c r="G33" s="38">
        <f t="shared" si="1"/>
        <v>7</v>
      </c>
      <c r="H33" s="11"/>
      <c r="I33" s="11"/>
      <c r="J33" s="11"/>
      <c r="K33" s="11">
        <v>2</v>
      </c>
      <c r="L33" s="11"/>
      <c r="M33" s="11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>
        <f t="shared" si="2"/>
        <v>2</v>
      </c>
      <c r="AB33" s="9"/>
    </row>
    <row r="34" spans="1:28" ht="14.25" customHeight="1">
      <c r="A34" s="2">
        <v>30</v>
      </c>
      <c r="B34" s="5" t="s">
        <v>86</v>
      </c>
      <c r="C34" s="36">
        <v>75</v>
      </c>
      <c r="D34" s="36">
        <v>63</v>
      </c>
      <c r="E34" s="3">
        <v>6</v>
      </c>
      <c r="F34" s="38">
        <f t="shared" si="0"/>
        <v>6</v>
      </c>
      <c r="G34" s="38">
        <f t="shared" si="1"/>
        <v>12</v>
      </c>
      <c r="H34" s="11"/>
      <c r="I34" s="11"/>
      <c r="J34" s="11"/>
      <c r="K34" s="11"/>
      <c r="L34" s="11"/>
      <c r="M34" s="11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>
        <f t="shared" si="2"/>
        <v>0</v>
      </c>
      <c r="AB34" s="2"/>
    </row>
    <row r="35" spans="1:28" ht="14.25" customHeight="1">
      <c r="A35" s="2">
        <v>31</v>
      </c>
      <c r="B35" s="5" t="s">
        <v>2</v>
      </c>
      <c r="C35" s="36">
        <v>18</v>
      </c>
      <c r="D35" s="36">
        <v>17</v>
      </c>
      <c r="E35" s="3">
        <v>2</v>
      </c>
      <c r="F35" s="38">
        <f t="shared" si="0"/>
        <v>-1</v>
      </c>
      <c r="G35" s="38">
        <f t="shared" si="1"/>
        <v>1</v>
      </c>
      <c r="H35" s="11"/>
      <c r="I35" s="11"/>
      <c r="J35" s="11"/>
      <c r="K35" s="11"/>
      <c r="L35" s="11"/>
      <c r="M35" s="11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>
        <f t="shared" si="2"/>
        <v>0</v>
      </c>
      <c r="AB35" s="2"/>
    </row>
    <row r="36" spans="1:28" ht="14.25" customHeight="1">
      <c r="A36" s="2">
        <v>32</v>
      </c>
      <c r="B36" s="5" t="s">
        <v>3</v>
      </c>
      <c r="C36" s="36">
        <v>33</v>
      </c>
      <c r="D36" s="36">
        <v>30</v>
      </c>
      <c r="E36" s="3">
        <v>3</v>
      </c>
      <c r="F36" s="38">
        <f t="shared" si="0"/>
        <v>0</v>
      </c>
      <c r="G36" s="38">
        <f t="shared" si="1"/>
        <v>3</v>
      </c>
      <c r="H36" s="11"/>
      <c r="I36" s="11"/>
      <c r="J36" s="11">
        <v>1</v>
      </c>
      <c r="K36" s="11"/>
      <c r="L36" s="11">
        <v>1</v>
      </c>
      <c r="M36" s="11"/>
      <c r="N36" s="9"/>
      <c r="O36" s="9"/>
      <c r="P36" s="9">
        <v>1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f t="shared" si="2"/>
        <v>3</v>
      </c>
      <c r="AB36" s="2"/>
    </row>
    <row r="37" spans="1:28" s="16" customFormat="1" ht="14.25" customHeight="1">
      <c r="A37" s="2">
        <v>33</v>
      </c>
      <c r="B37" s="5" t="s">
        <v>125</v>
      </c>
      <c r="C37" s="36">
        <v>59</v>
      </c>
      <c r="D37" s="36">
        <v>47</v>
      </c>
      <c r="E37" s="3">
        <v>13</v>
      </c>
      <c r="F37" s="38">
        <f aca="true" t="shared" si="3" ref="F37:F68">C37-D37-E37</f>
        <v>-1</v>
      </c>
      <c r="G37" s="38">
        <f aca="true" t="shared" si="4" ref="G37:G68">C37-D37</f>
        <v>12</v>
      </c>
      <c r="H37" s="11"/>
      <c r="I37" s="11"/>
      <c r="J37" s="11"/>
      <c r="K37" s="11"/>
      <c r="L37" s="11"/>
      <c r="M37" s="9">
        <v>1</v>
      </c>
      <c r="N37" s="9"/>
      <c r="O37" s="9"/>
      <c r="P37" s="9"/>
      <c r="Q37" s="9"/>
      <c r="R37" s="9"/>
      <c r="S37" s="9"/>
      <c r="T37" s="9">
        <v>1</v>
      </c>
      <c r="U37" s="9"/>
      <c r="V37" s="9"/>
      <c r="W37" s="9"/>
      <c r="X37" s="9"/>
      <c r="Y37" s="9"/>
      <c r="Z37" s="9"/>
      <c r="AA37" s="9">
        <f aca="true" t="shared" si="5" ref="AA37:AA68">SUM(H37:Z37)</f>
        <v>2</v>
      </c>
      <c r="AB37" s="83"/>
    </row>
    <row r="38" spans="1:28" ht="14.25" customHeight="1">
      <c r="A38" s="2">
        <v>34</v>
      </c>
      <c r="B38" s="5" t="s">
        <v>4</v>
      </c>
      <c r="C38" s="36">
        <v>49</v>
      </c>
      <c r="D38" s="36">
        <v>44</v>
      </c>
      <c r="E38" s="3">
        <v>8</v>
      </c>
      <c r="F38" s="38">
        <f t="shared" si="3"/>
        <v>-3</v>
      </c>
      <c r="G38" s="38">
        <f t="shared" si="4"/>
        <v>5</v>
      </c>
      <c r="H38" s="11"/>
      <c r="I38" s="11"/>
      <c r="J38" s="11"/>
      <c r="K38" s="11"/>
      <c r="L38" s="11"/>
      <c r="M38" s="11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>
        <f t="shared" si="5"/>
        <v>0</v>
      </c>
      <c r="AB38" s="2"/>
    </row>
    <row r="39" spans="1:28" ht="14.25" customHeight="1">
      <c r="A39" s="2">
        <v>35</v>
      </c>
      <c r="B39" s="5" t="s">
        <v>5</v>
      </c>
      <c r="C39" s="36">
        <v>88</v>
      </c>
      <c r="D39" s="36">
        <v>66</v>
      </c>
      <c r="E39" s="3">
        <v>17</v>
      </c>
      <c r="F39" s="38">
        <f t="shared" si="3"/>
        <v>5</v>
      </c>
      <c r="G39" s="38">
        <f t="shared" si="4"/>
        <v>22</v>
      </c>
      <c r="H39" s="11"/>
      <c r="I39" s="11"/>
      <c r="J39" s="11"/>
      <c r="K39" s="11"/>
      <c r="L39" s="11"/>
      <c r="M39" s="11"/>
      <c r="N39" s="9"/>
      <c r="O39" s="9"/>
      <c r="P39" s="9"/>
      <c r="Q39" s="9"/>
      <c r="R39" s="9"/>
      <c r="S39" s="9"/>
      <c r="T39" s="9">
        <v>1</v>
      </c>
      <c r="U39" s="9">
        <v>1</v>
      </c>
      <c r="V39" s="9"/>
      <c r="W39" s="9"/>
      <c r="X39" s="9"/>
      <c r="Y39" s="9"/>
      <c r="Z39" s="9"/>
      <c r="AA39" s="9">
        <f t="shared" si="5"/>
        <v>2</v>
      </c>
      <c r="AB39" s="2"/>
    </row>
    <row r="40" spans="1:28" ht="14.25" customHeight="1">
      <c r="A40" s="2">
        <v>36</v>
      </c>
      <c r="B40" s="5" t="s">
        <v>6</v>
      </c>
      <c r="C40" s="36">
        <v>89</v>
      </c>
      <c r="D40" s="36">
        <v>85</v>
      </c>
      <c r="E40" s="3">
        <v>4</v>
      </c>
      <c r="F40" s="38">
        <f t="shared" si="3"/>
        <v>0</v>
      </c>
      <c r="G40" s="38">
        <f t="shared" si="4"/>
        <v>4</v>
      </c>
      <c r="H40" s="11"/>
      <c r="I40" s="11"/>
      <c r="J40" s="11"/>
      <c r="K40" s="11"/>
      <c r="L40" s="11"/>
      <c r="M40" s="11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>
        <f t="shared" si="5"/>
        <v>0</v>
      </c>
      <c r="AB40" s="2"/>
    </row>
    <row r="41" spans="1:28" ht="14.25" customHeight="1">
      <c r="A41" s="2">
        <v>37</v>
      </c>
      <c r="B41" s="5" t="s">
        <v>7</v>
      </c>
      <c r="C41" s="36">
        <v>104</v>
      </c>
      <c r="D41" s="36">
        <v>96</v>
      </c>
      <c r="E41" s="3">
        <v>4</v>
      </c>
      <c r="F41" s="38">
        <f t="shared" si="3"/>
        <v>4</v>
      </c>
      <c r="G41" s="38">
        <f t="shared" si="4"/>
        <v>8</v>
      </c>
      <c r="H41" s="11"/>
      <c r="I41" s="11"/>
      <c r="J41" s="11"/>
      <c r="K41" s="11"/>
      <c r="L41" s="11"/>
      <c r="M41" s="11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>
        <f t="shared" si="5"/>
        <v>0</v>
      </c>
      <c r="AB41" s="2"/>
    </row>
    <row r="42" spans="1:28" ht="14.25" customHeight="1">
      <c r="A42" s="2">
        <v>38</v>
      </c>
      <c r="B42" s="10" t="s">
        <v>8</v>
      </c>
      <c r="C42" s="36">
        <v>50</v>
      </c>
      <c r="D42" s="36">
        <v>40</v>
      </c>
      <c r="E42" s="3">
        <v>9</v>
      </c>
      <c r="F42" s="38">
        <f t="shared" si="3"/>
        <v>1</v>
      </c>
      <c r="G42" s="38">
        <f t="shared" si="4"/>
        <v>10</v>
      </c>
      <c r="H42" s="11"/>
      <c r="I42" s="11"/>
      <c r="J42" s="11"/>
      <c r="K42" s="11"/>
      <c r="L42" s="11">
        <v>1</v>
      </c>
      <c r="M42" s="11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>
        <f t="shared" si="5"/>
        <v>1</v>
      </c>
      <c r="AB42" s="9"/>
    </row>
    <row r="43" spans="1:28" ht="14.25" customHeight="1">
      <c r="A43" s="2">
        <v>39</v>
      </c>
      <c r="B43" s="5" t="s">
        <v>9</v>
      </c>
      <c r="C43" s="36">
        <v>81</v>
      </c>
      <c r="D43" s="36">
        <v>63</v>
      </c>
      <c r="E43" s="3">
        <v>10</v>
      </c>
      <c r="F43" s="38">
        <f t="shared" si="3"/>
        <v>8</v>
      </c>
      <c r="G43" s="38">
        <f t="shared" si="4"/>
        <v>18</v>
      </c>
      <c r="H43" s="11"/>
      <c r="I43" s="11"/>
      <c r="J43" s="11">
        <v>1</v>
      </c>
      <c r="K43" s="11">
        <v>1</v>
      </c>
      <c r="L43" s="11"/>
      <c r="M43" s="11"/>
      <c r="N43" s="9"/>
      <c r="O43" s="9"/>
      <c r="P43" s="9"/>
      <c r="Q43" s="9"/>
      <c r="R43" s="9"/>
      <c r="S43" s="9"/>
      <c r="T43" s="9">
        <v>2</v>
      </c>
      <c r="U43" s="9">
        <v>2</v>
      </c>
      <c r="V43" s="9"/>
      <c r="W43" s="9"/>
      <c r="X43" s="9"/>
      <c r="Y43" s="9"/>
      <c r="Z43" s="9"/>
      <c r="AA43" s="9">
        <f t="shared" si="5"/>
        <v>6</v>
      </c>
      <c r="AB43" s="2"/>
    </row>
    <row r="44" spans="1:28" ht="14.25" customHeight="1">
      <c r="A44" s="2">
        <v>40</v>
      </c>
      <c r="B44" s="5" t="s">
        <v>10</v>
      </c>
      <c r="C44" s="36">
        <v>76</v>
      </c>
      <c r="D44" s="36">
        <v>78</v>
      </c>
      <c r="E44" s="3">
        <v>6</v>
      </c>
      <c r="F44" s="38">
        <f t="shared" si="3"/>
        <v>-8</v>
      </c>
      <c r="G44" s="38">
        <f t="shared" si="4"/>
        <v>-2</v>
      </c>
      <c r="H44" s="11"/>
      <c r="I44" s="11"/>
      <c r="J44" s="11"/>
      <c r="K44" s="11"/>
      <c r="L44" s="11"/>
      <c r="M44" s="11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>
        <f t="shared" si="5"/>
        <v>0</v>
      </c>
      <c r="AB44" s="2"/>
    </row>
    <row r="45" spans="1:28" ht="14.25" customHeight="1">
      <c r="A45" s="2">
        <v>41</v>
      </c>
      <c r="B45" s="5" t="s">
        <v>11</v>
      </c>
      <c r="C45" s="36">
        <v>81</v>
      </c>
      <c r="D45" s="36">
        <v>63</v>
      </c>
      <c r="E45" s="3">
        <v>9</v>
      </c>
      <c r="F45" s="38">
        <f t="shared" si="3"/>
        <v>9</v>
      </c>
      <c r="G45" s="38">
        <f t="shared" si="4"/>
        <v>18</v>
      </c>
      <c r="H45" s="11"/>
      <c r="I45" s="11"/>
      <c r="J45" s="11"/>
      <c r="K45" s="11"/>
      <c r="L45" s="11"/>
      <c r="M45" s="11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>
        <f t="shared" si="5"/>
        <v>0</v>
      </c>
      <c r="AB45" s="2"/>
    </row>
    <row r="46" spans="1:28" ht="14.25" customHeight="1">
      <c r="A46" s="2">
        <v>42</v>
      </c>
      <c r="B46" s="5" t="s">
        <v>12</v>
      </c>
      <c r="C46" s="36">
        <v>57</v>
      </c>
      <c r="D46" s="36">
        <v>68</v>
      </c>
      <c r="E46" s="3">
        <v>0</v>
      </c>
      <c r="F46" s="38">
        <f t="shared" si="3"/>
        <v>-11</v>
      </c>
      <c r="G46" s="38">
        <f t="shared" si="4"/>
        <v>-11</v>
      </c>
      <c r="H46" s="11"/>
      <c r="I46" s="11"/>
      <c r="J46" s="11"/>
      <c r="K46" s="11"/>
      <c r="L46" s="11"/>
      <c r="M46" s="11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>
        <f t="shared" si="5"/>
        <v>0</v>
      </c>
      <c r="AB46" s="2"/>
    </row>
    <row r="47" spans="1:28" s="18" customFormat="1" ht="14.25" customHeight="1">
      <c r="A47" s="2">
        <v>43</v>
      </c>
      <c r="B47" s="17" t="s">
        <v>126</v>
      </c>
      <c r="C47" s="36">
        <v>61</v>
      </c>
      <c r="D47" s="36">
        <v>75</v>
      </c>
      <c r="E47" s="3">
        <v>0</v>
      </c>
      <c r="F47" s="38">
        <f t="shared" si="3"/>
        <v>-14</v>
      </c>
      <c r="G47" s="38">
        <f t="shared" si="4"/>
        <v>-14</v>
      </c>
      <c r="H47" s="11"/>
      <c r="I47" s="11"/>
      <c r="J47" s="11"/>
      <c r="K47" s="11"/>
      <c r="L47" s="11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>
        <f t="shared" si="5"/>
        <v>0</v>
      </c>
      <c r="AB47" s="86"/>
    </row>
    <row r="48" spans="1:28" ht="14.25" customHeight="1">
      <c r="A48" s="2">
        <v>44</v>
      </c>
      <c r="B48" s="5" t="s">
        <v>13</v>
      </c>
      <c r="C48" s="36">
        <v>158</v>
      </c>
      <c r="D48" s="36">
        <v>154</v>
      </c>
      <c r="E48" s="3">
        <v>3</v>
      </c>
      <c r="F48" s="38">
        <f t="shared" si="3"/>
        <v>1</v>
      </c>
      <c r="G48" s="38">
        <f t="shared" si="4"/>
        <v>4</v>
      </c>
      <c r="H48" s="11"/>
      <c r="I48" s="11"/>
      <c r="J48" s="11"/>
      <c r="K48" s="11"/>
      <c r="L48" s="11"/>
      <c r="M48" s="11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>
        <f t="shared" si="5"/>
        <v>0</v>
      </c>
      <c r="AB48" s="2"/>
    </row>
    <row r="49" spans="1:28" ht="14.25" customHeight="1">
      <c r="A49" s="2">
        <v>45</v>
      </c>
      <c r="B49" s="5" t="s">
        <v>14</v>
      </c>
      <c r="C49" s="36">
        <v>152</v>
      </c>
      <c r="D49" s="36">
        <v>122</v>
      </c>
      <c r="E49" s="3">
        <v>9</v>
      </c>
      <c r="F49" s="38">
        <f t="shared" si="3"/>
        <v>21</v>
      </c>
      <c r="G49" s="38">
        <f t="shared" si="4"/>
        <v>30</v>
      </c>
      <c r="H49" s="11"/>
      <c r="I49" s="11"/>
      <c r="J49" s="11"/>
      <c r="K49" s="11"/>
      <c r="L49" s="11"/>
      <c r="M49" s="11"/>
      <c r="N49" s="9"/>
      <c r="O49" s="9"/>
      <c r="P49" s="9"/>
      <c r="Q49" s="9"/>
      <c r="R49" s="9"/>
      <c r="S49" s="9"/>
      <c r="T49" s="9">
        <v>1</v>
      </c>
      <c r="U49" s="9">
        <v>1</v>
      </c>
      <c r="V49" s="9"/>
      <c r="W49" s="9">
        <v>1</v>
      </c>
      <c r="X49" s="9"/>
      <c r="Y49" s="9">
        <v>1</v>
      </c>
      <c r="Z49" s="9">
        <v>1</v>
      </c>
      <c r="AA49" s="9">
        <f t="shared" si="5"/>
        <v>5</v>
      </c>
      <c r="AB49" s="4"/>
    </row>
    <row r="50" spans="1:28" ht="14.25" customHeight="1">
      <c r="A50" s="2">
        <v>46</v>
      </c>
      <c r="B50" s="5" t="s">
        <v>15</v>
      </c>
      <c r="C50" s="36">
        <v>111</v>
      </c>
      <c r="D50" s="36">
        <v>92</v>
      </c>
      <c r="E50" s="3">
        <v>8</v>
      </c>
      <c r="F50" s="38">
        <f t="shared" si="3"/>
        <v>11</v>
      </c>
      <c r="G50" s="38">
        <f t="shared" si="4"/>
        <v>19</v>
      </c>
      <c r="H50" s="11"/>
      <c r="I50" s="11"/>
      <c r="J50" s="11"/>
      <c r="K50" s="11"/>
      <c r="L50" s="11"/>
      <c r="M50" s="11"/>
      <c r="N50" s="9"/>
      <c r="O50" s="9"/>
      <c r="P50" s="9"/>
      <c r="Q50" s="9"/>
      <c r="R50" s="9"/>
      <c r="S50" s="9"/>
      <c r="T50" s="9">
        <v>2</v>
      </c>
      <c r="U50" s="9">
        <v>2</v>
      </c>
      <c r="V50" s="9"/>
      <c r="W50" s="9"/>
      <c r="X50" s="9">
        <v>1</v>
      </c>
      <c r="Y50" s="9"/>
      <c r="Z50" s="9"/>
      <c r="AA50" s="9">
        <f t="shared" si="5"/>
        <v>5</v>
      </c>
      <c r="AB50" s="2"/>
    </row>
    <row r="51" spans="1:28" ht="14.25" customHeight="1">
      <c r="A51" s="2">
        <v>47</v>
      </c>
      <c r="B51" s="5" t="s">
        <v>16</v>
      </c>
      <c r="C51" s="36">
        <v>140</v>
      </c>
      <c r="D51" s="36">
        <v>103</v>
      </c>
      <c r="E51" s="3">
        <v>20</v>
      </c>
      <c r="F51" s="38">
        <f t="shared" si="3"/>
        <v>17</v>
      </c>
      <c r="G51" s="38">
        <f t="shared" si="4"/>
        <v>37</v>
      </c>
      <c r="H51" s="11"/>
      <c r="I51" s="11"/>
      <c r="J51" s="11"/>
      <c r="K51" s="11"/>
      <c r="L51" s="11"/>
      <c r="M51" s="11"/>
      <c r="N51" s="9"/>
      <c r="O51" s="9"/>
      <c r="P51" s="9"/>
      <c r="Q51" s="9"/>
      <c r="R51" s="9"/>
      <c r="S51" s="9"/>
      <c r="T51" s="9">
        <v>1</v>
      </c>
      <c r="U51" s="9">
        <v>2</v>
      </c>
      <c r="V51" s="9">
        <v>1</v>
      </c>
      <c r="W51" s="9">
        <v>1</v>
      </c>
      <c r="X51" s="9">
        <v>1</v>
      </c>
      <c r="Y51" s="9"/>
      <c r="Z51" s="9">
        <v>1</v>
      </c>
      <c r="AA51" s="9">
        <f t="shared" si="5"/>
        <v>7</v>
      </c>
      <c r="AB51" s="2"/>
    </row>
    <row r="52" spans="1:28" ht="14.25" customHeight="1">
      <c r="A52" s="2">
        <v>48</v>
      </c>
      <c r="B52" s="5" t="s">
        <v>17</v>
      </c>
      <c r="C52" s="36">
        <v>33</v>
      </c>
      <c r="D52" s="36">
        <v>29</v>
      </c>
      <c r="E52" s="3">
        <v>4</v>
      </c>
      <c r="F52" s="38">
        <f t="shared" si="3"/>
        <v>0</v>
      </c>
      <c r="G52" s="38">
        <f t="shared" si="4"/>
        <v>4</v>
      </c>
      <c r="H52" s="11"/>
      <c r="I52" s="11"/>
      <c r="J52" s="11"/>
      <c r="K52" s="11">
        <v>1</v>
      </c>
      <c r="L52" s="11"/>
      <c r="M52" s="11">
        <v>1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>
        <f t="shared" si="5"/>
        <v>2</v>
      </c>
      <c r="AB52" s="2"/>
    </row>
    <row r="53" spans="1:28" ht="14.25" customHeight="1">
      <c r="A53" s="2">
        <v>49</v>
      </c>
      <c r="B53" s="10" t="s">
        <v>18</v>
      </c>
      <c r="C53" s="36">
        <v>31</v>
      </c>
      <c r="D53" s="36">
        <v>26</v>
      </c>
      <c r="E53" s="3">
        <v>9</v>
      </c>
      <c r="F53" s="38">
        <f t="shared" si="3"/>
        <v>-4</v>
      </c>
      <c r="G53" s="38">
        <f t="shared" si="4"/>
        <v>5</v>
      </c>
      <c r="H53" s="11"/>
      <c r="I53" s="11"/>
      <c r="J53" s="11"/>
      <c r="K53" s="11"/>
      <c r="L53" s="11"/>
      <c r="M53" s="11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>
        <f t="shared" si="5"/>
        <v>0</v>
      </c>
      <c r="AB53" s="9"/>
    </row>
    <row r="54" spans="1:28" ht="14.25" customHeight="1">
      <c r="A54" s="2">
        <v>50</v>
      </c>
      <c r="B54" s="5" t="s">
        <v>19</v>
      </c>
      <c r="C54" s="36">
        <v>58</v>
      </c>
      <c r="D54" s="36">
        <v>47</v>
      </c>
      <c r="E54" s="3">
        <v>6</v>
      </c>
      <c r="F54" s="38">
        <f t="shared" si="3"/>
        <v>5</v>
      </c>
      <c r="G54" s="38">
        <f t="shared" si="4"/>
        <v>11</v>
      </c>
      <c r="H54" s="11"/>
      <c r="I54" s="11"/>
      <c r="J54" s="11"/>
      <c r="K54" s="11"/>
      <c r="L54" s="11"/>
      <c r="M54" s="11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>
        <f t="shared" si="5"/>
        <v>0</v>
      </c>
      <c r="AB54" s="4"/>
    </row>
    <row r="55" spans="1:28" ht="14.25" customHeight="1">
      <c r="A55" s="2">
        <v>51</v>
      </c>
      <c r="B55" s="5" t="s">
        <v>21</v>
      </c>
      <c r="C55" s="36">
        <v>39</v>
      </c>
      <c r="D55" s="36">
        <v>36</v>
      </c>
      <c r="E55" s="3">
        <v>5</v>
      </c>
      <c r="F55" s="38">
        <f t="shared" si="3"/>
        <v>-2</v>
      </c>
      <c r="G55" s="38">
        <f t="shared" si="4"/>
        <v>3</v>
      </c>
      <c r="H55" s="11"/>
      <c r="I55" s="11"/>
      <c r="J55" s="11"/>
      <c r="K55" s="11"/>
      <c r="L55" s="11"/>
      <c r="M55" s="11"/>
      <c r="N55" s="9"/>
      <c r="O55" s="9"/>
      <c r="P55" s="9"/>
      <c r="Q55" s="9"/>
      <c r="R55" s="9"/>
      <c r="S55" s="9"/>
      <c r="T55" s="9">
        <v>1</v>
      </c>
      <c r="U55" s="9"/>
      <c r="V55" s="9"/>
      <c r="W55" s="9"/>
      <c r="X55" s="9"/>
      <c r="Y55" s="9"/>
      <c r="Z55" s="9"/>
      <c r="AA55" s="9">
        <f t="shared" si="5"/>
        <v>1</v>
      </c>
      <c r="AB55" s="4"/>
    </row>
    <row r="56" spans="1:28" ht="14.25" customHeight="1">
      <c r="A56" s="2">
        <v>52</v>
      </c>
      <c r="B56" s="5" t="s">
        <v>23</v>
      </c>
      <c r="C56" s="36">
        <v>90</v>
      </c>
      <c r="D56" s="36">
        <v>71</v>
      </c>
      <c r="E56" s="3">
        <v>14</v>
      </c>
      <c r="F56" s="38">
        <f t="shared" si="3"/>
        <v>5</v>
      </c>
      <c r="G56" s="38">
        <f t="shared" si="4"/>
        <v>19</v>
      </c>
      <c r="H56" s="11"/>
      <c r="I56" s="64"/>
      <c r="J56" s="64"/>
      <c r="K56" s="64"/>
      <c r="L56" s="14"/>
      <c r="M56" s="64">
        <v>1</v>
      </c>
      <c r="N56" s="28"/>
      <c r="O56" s="28"/>
      <c r="P56" s="9"/>
      <c r="Q56" s="9"/>
      <c r="R56" s="9"/>
      <c r="S56" s="9"/>
      <c r="T56" s="9">
        <v>1</v>
      </c>
      <c r="U56" s="9">
        <v>1</v>
      </c>
      <c r="V56" s="9"/>
      <c r="W56" s="9"/>
      <c r="X56" s="9"/>
      <c r="Y56" s="9"/>
      <c r="Z56" s="9"/>
      <c r="AA56" s="9">
        <f t="shared" si="5"/>
        <v>3</v>
      </c>
      <c r="AB56" s="2"/>
    </row>
    <row r="57" spans="1:28" ht="14.25" customHeight="1">
      <c r="A57" s="2">
        <v>53</v>
      </c>
      <c r="B57" s="5" t="s">
        <v>24</v>
      </c>
      <c r="C57" s="36">
        <v>40</v>
      </c>
      <c r="D57" s="36">
        <v>33</v>
      </c>
      <c r="E57" s="3">
        <v>3</v>
      </c>
      <c r="F57" s="38">
        <f t="shared" si="3"/>
        <v>4</v>
      </c>
      <c r="G57" s="38">
        <f t="shared" si="4"/>
        <v>7</v>
      </c>
      <c r="H57" s="11"/>
      <c r="I57" s="11"/>
      <c r="J57" s="11"/>
      <c r="K57" s="11"/>
      <c r="L57" s="11"/>
      <c r="M57" s="11">
        <v>1</v>
      </c>
      <c r="N57" s="9"/>
      <c r="O57" s="9"/>
      <c r="P57" s="9"/>
      <c r="Q57" s="9"/>
      <c r="R57" s="9"/>
      <c r="S57" s="9"/>
      <c r="T57" s="9">
        <v>2</v>
      </c>
      <c r="U57" s="9">
        <v>2</v>
      </c>
      <c r="V57" s="9"/>
      <c r="W57" s="9"/>
      <c r="X57" s="9"/>
      <c r="Y57" s="9"/>
      <c r="Z57" s="9"/>
      <c r="AA57" s="9">
        <f t="shared" si="5"/>
        <v>5</v>
      </c>
      <c r="AB57" s="2"/>
    </row>
    <row r="58" spans="1:28" ht="14.25" customHeight="1">
      <c r="A58" s="2">
        <v>54</v>
      </c>
      <c r="B58" s="5" t="s">
        <v>25</v>
      </c>
      <c r="C58" s="36">
        <v>51</v>
      </c>
      <c r="D58" s="36">
        <v>41</v>
      </c>
      <c r="E58" s="3">
        <v>8</v>
      </c>
      <c r="F58" s="38">
        <f t="shared" si="3"/>
        <v>2</v>
      </c>
      <c r="G58" s="38">
        <f t="shared" si="4"/>
        <v>10</v>
      </c>
      <c r="H58" s="11"/>
      <c r="I58" s="11"/>
      <c r="J58" s="11">
        <v>1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</v>
      </c>
      <c r="X58" s="11"/>
      <c r="Y58" s="11"/>
      <c r="Z58" s="11"/>
      <c r="AA58" s="9">
        <f t="shared" si="5"/>
        <v>2</v>
      </c>
      <c r="AB58" s="2"/>
    </row>
    <row r="59" spans="1:28" ht="14.25" customHeight="1">
      <c r="A59" s="2">
        <v>55</v>
      </c>
      <c r="B59" s="5" t="s">
        <v>26</v>
      </c>
      <c r="C59" s="36">
        <v>41</v>
      </c>
      <c r="D59" s="36">
        <v>35</v>
      </c>
      <c r="E59" s="3">
        <v>1</v>
      </c>
      <c r="F59" s="38">
        <f t="shared" si="3"/>
        <v>5</v>
      </c>
      <c r="G59" s="38">
        <f t="shared" si="4"/>
        <v>6</v>
      </c>
      <c r="H59" s="11"/>
      <c r="I59" s="11"/>
      <c r="J59" s="11">
        <v>2</v>
      </c>
      <c r="K59" s="11"/>
      <c r="L59" s="11">
        <v>1</v>
      </c>
      <c r="M59" s="11">
        <v>1</v>
      </c>
      <c r="N59" s="9"/>
      <c r="O59" s="9"/>
      <c r="P59" s="9"/>
      <c r="Q59" s="9"/>
      <c r="R59" s="9"/>
      <c r="S59" s="9"/>
      <c r="T59" s="9">
        <v>1</v>
      </c>
      <c r="U59" s="9"/>
      <c r="V59" s="9"/>
      <c r="W59" s="9"/>
      <c r="X59" s="9"/>
      <c r="Y59" s="9"/>
      <c r="Z59" s="9"/>
      <c r="AA59" s="9">
        <f t="shared" si="5"/>
        <v>5</v>
      </c>
      <c r="AB59" s="2"/>
    </row>
    <row r="60" spans="1:28" ht="14.25" customHeight="1">
      <c r="A60" s="2">
        <v>56</v>
      </c>
      <c r="B60" s="5" t="s">
        <v>27</v>
      </c>
      <c r="C60" s="36">
        <v>38</v>
      </c>
      <c r="D60" s="36">
        <v>38</v>
      </c>
      <c r="E60" s="3">
        <v>2</v>
      </c>
      <c r="F60" s="38">
        <f t="shared" si="3"/>
        <v>-2</v>
      </c>
      <c r="G60" s="38">
        <f t="shared" si="4"/>
        <v>0</v>
      </c>
      <c r="H60" s="11"/>
      <c r="I60" s="11"/>
      <c r="J60" s="11"/>
      <c r="K60" s="11">
        <v>1</v>
      </c>
      <c r="L60" s="11">
        <v>1</v>
      </c>
      <c r="M60" s="11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>
        <f t="shared" si="5"/>
        <v>2</v>
      </c>
      <c r="AB60" s="4"/>
    </row>
    <row r="61" spans="1:28" ht="14.25" customHeight="1">
      <c r="A61" s="2">
        <v>57</v>
      </c>
      <c r="B61" s="5" t="s">
        <v>159</v>
      </c>
      <c r="C61" s="36">
        <v>107</v>
      </c>
      <c r="D61" s="36">
        <v>72</v>
      </c>
      <c r="E61" s="3">
        <v>18</v>
      </c>
      <c r="F61" s="38">
        <f t="shared" si="3"/>
        <v>17</v>
      </c>
      <c r="G61" s="38">
        <f t="shared" si="4"/>
        <v>35</v>
      </c>
      <c r="H61" s="11"/>
      <c r="I61" s="11"/>
      <c r="J61" s="11"/>
      <c r="K61" s="11"/>
      <c r="L61" s="11"/>
      <c r="M61" s="11"/>
      <c r="N61" s="9"/>
      <c r="O61" s="9"/>
      <c r="P61" s="9"/>
      <c r="Q61" s="9"/>
      <c r="R61" s="9"/>
      <c r="S61" s="9"/>
      <c r="T61" s="9">
        <v>2</v>
      </c>
      <c r="U61" s="9">
        <v>2</v>
      </c>
      <c r="V61" s="9"/>
      <c r="W61" s="9">
        <v>1</v>
      </c>
      <c r="X61" s="9">
        <v>1</v>
      </c>
      <c r="Y61" s="9"/>
      <c r="Z61" s="9"/>
      <c r="AA61" s="9">
        <f t="shared" si="5"/>
        <v>6</v>
      </c>
      <c r="AB61" s="2"/>
    </row>
    <row r="62" spans="1:28" ht="14.25" customHeight="1">
      <c r="A62" s="2">
        <v>58</v>
      </c>
      <c r="B62" s="5" t="s">
        <v>29</v>
      </c>
      <c r="C62" s="36">
        <v>47</v>
      </c>
      <c r="D62" s="36">
        <v>35</v>
      </c>
      <c r="E62" s="3">
        <v>9</v>
      </c>
      <c r="F62" s="38">
        <f t="shared" si="3"/>
        <v>3</v>
      </c>
      <c r="G62" s="38">
        <f t="shared" si="4"/>
        <v>12</v>
      </c>
      <c r="H62" s="11"/>
      <c r="I62" s="11"/>
      <c r="J62" s="11"/>
      <c r="K62" s="11"/>
      <c r="L62" s="11"/>
      <c r="M62" s="11"/>
      <c r="N62" s="9"/>
      <c r="O62" s="9"/>
      <c r="P62" s="9">
        <v>1</v>
      </c>
      <c r="Q62" s="9">
        <v>1</v>
      </c>
      <c r="R62" s="9"/>
      <c r="S62" s="9"/>
      <c r="T62" s="9">
        <v>1</v>
      </c>
      <c r="U62" s="9"/>
      <c r="V62" s="9"/>
      <c r="W62" s="9"/>
      <c r="X62" s="9"/>
      <c r="Y62" s="9"/>
      <c r="Z62" s="9"/>
      <c r="AA62" s="9">
        <f t="shared" si="5"/>
        <v>3</v>
      </c>
      <c r="AB62" s="2"/>
    </row>
    <row r="63" spans="1:28" ht="14.25" customHeight="1">
      <c r="A63" s="2">
        <v>59</v>
      </c>
      <c r="B63" s="5" t="s">
        <v>30</v>
      </c>
      <c r="C63" s="36">
        <v>151</v>
      </c>
      <c r="D63" s="36">
        <v>115</v>
      </c>
      <c r="E63" s="3">
        <v>22</v>
      </c>
      <c r="F63" s="38">
        <f t="shared" si="3"/>
        <v>14</v>
      </c>
      <c r="G63" s="38">
        <f t="shared" si="4"/>
        <v>36</v>
      </c>
      <c r="H63" s="11"/>
      <c r="I63" s="11">
        <v>1</v>
      </c>
      <c r="J63" s="11">
        <v>1</v>
      </c>
      <c r="K63" s="11">
        <v>1</v>
      </c>
      <c r="L63" s="11">
        <v>1</v>
      </c>
      <c r="M63" s="11"/>
      <c r="N63" s="9"/>
      <c r="O63" s="9"/>
      <c r="P63" s="9"/>
      <c r="Q63" s="9"/>
      <c r="R63" s="9"/>
      <c r="S63" s="9"/>
      <c r="T63" s="9">
        <v>1</v>
      </c>
      <c r="U63" s="9">
        <v>2</v>
      </c>
      <c r="V63" s="9"/>
      <c r="W63" s="9"/>
      <c r="X63" s="9"/>
      <c r="Y63" s="9"/>
      <c r="Z63" s="9"/>
      <c r="AA63" s="9">
        <f t="shared" si="5"/>
        <v>7</v>
      </c>
      <c r="AB63" s="2"/>
    </row>
    <row r="64" spans="1:28" ht="14.25" customHeight="1">
      <c r="A64" s="2">
        <v>60</v>
      </c>
      <c r="B64" s="5" t="s">
        <v>31</v>
      </c>
      <c r="C64" s="36">
        <v>71</v>
      </c>
      <c r="D64" s="36">
        <v>52</v>
      </c>
      <c r="E64" s="3">
        <v>11</v>
      </c>
      <c r="F64" s="38">
        <f t="shared" si="3"/>
        <v>8</v>
      </c>
      <c r="G64" s="38">
        <f t="shared" si="4"/>
        <v>19</v>
      </c>
      <c r="H64" s="11"/>
      <c r="I64" s="11"/>
      <c r="J64" s="11"/>
      <c r="K64" s="11"/>
      <c r="L64" s="11"/>
      <c r="M64" s="11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>
        <f t="shared" si="5"/>
        <v>0</v>
      </c>
      <c r="AB64" s="2"/>
    </row>
    <row r="65" spans="1:28" ht="14.25" customHeight="1">
      <c r="A65" s="2">
        <v>61</v>
      </c>
      <c r="B65" s="5" t="s">
        <v>32</v>
      </c>
      <c r="C65" s="36">
        <v>89</v>
      </c>
      <c r="D65" s="36">
        <v>70</v>
      </c>
      <c r="E65" s="3">
        <v>9</v>
      </c>
      <c r="F65" s="38">
        <f t="shared" si="3"/>
        <v>10</v>
      </c>
      <c r="G65" s="38">
        <f t="shared" si="4"/>
        <v>19</v>
      </c>
      <c r="H65" s="11"/>
      <c r="I65" s="11"/>
      <c r="J65" s="29"/>
      <c r="K65" s="29"/>
      <c r="L65" s="29"/>
      <c r="M65" s="29"/>
      <c r="N65" s="9"/>
      <c r="O65" s="9"/>
      <c r="P65" s="9"/>
      <c r="Q65" s="9"/>
      <c r="R65" s="9"/>
      <c r="S65" s="9"/>
      <c r="T65" s="9">
        <v>2</v>
      </c>
      <c r="U65" s="9">
        <v>2</v>
      </c>
      <c r="V65" s="9"/>
      <c r="W65" s="9">
        <v>1</v>
      </c>
      <c r="X65" s="9"/>
      <c r="Y65" s="9">
        <v>1</v>
      </c>
      <c r="Z65" s="9"/>
      <c r="AA65" s="9">
        <f t="shared" si="5"/>
        <v>6</v>
      </c>
      <c r="AB65" s="2"/>
    </row>
    <row r="66" spans="1:28" ht="14.25" customHeight="1">
      <c r="A66" s="2">
        <v>62</v>
      </c>
      <c r="B66" s="5" t="s">
        <v>33</v>
      </c>
      <c r="C66" s="36">
        <v>47</v>
      </c>
      <c r="D66" s="36">
        <v>36</v>
      </c>
      <c r="E66" s="3">
        <v>12</v>
      </c>
      <c r="F66" s="38">
        <f t="shared" si="3"/>
        <v>-1</v>
      </c>
      <c r="G66" s="38">
        <f t="shared" si="4"/>
        <v>11</v>
      </c>
      <c r="H66" s="11"/>
      <c r="I66" s="11"/>
      <c r="J66" s="11"/>
      <c r="K66" s="11"/>
      <c r="L66" s="11"/>
      <c r="M66" s="11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>
        <f t="shared" si="5"/>
        <v>0</v>
      </c>
      <c r="AB66" s="2"/>
    </row>
    <row r="67" spans="1:28" ht="14.25" customHeight="1">
      <c r="A67" s="2">
        <v>63</v>
      </c>
      <c r="B67" s="5" t="s">
        <v>34</v>
      </c>
      <c r="C67" s="36">
        <v>82</v>
      </c>
      <c r="D67" s="36">
        <v>67</v>
      </c>
      <c r="E67" s="3">
        <v>9</v>
      </c>
      <c r="F67" s="38">
        <f t="shared" si="3"/>
        <v>6</v>
      </c>
      <c r="G67" s="38">
        <f t="shared" si="4"/>
        <v>15</v>
      </c>
      <c r="H67" s="11"/>
      <c r="I67" s="11"/>
      <c r="J67" s="11"/>
      <c r="K67" s="11"/>
      <c r="L67" s="11"/>
      <c r="M67" s="11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>
        <f t="shared" si="5"/>
        <v>0</v>
      </c>
      <c r="AB67" s="2"/>
    </row>
    <row r="68" spans="1:28" ht="14.25" customHeight="1">
      <c r="A68" s="2">
        <v>64</v>
      </c>
      <c r="B68" s="5" t="s">
        <v>35</v>
      </c>
      <c r="C68" s="36">
        <v>27</v>
      </c>
      <c r="D68" s="36">
        <v>26</v>
      </c>
      <c r="E68" s="3">
        <v>0</v>
      </c>
      <c r="F68" s="38">
        <f t="shared" si="3"/>
        <v>1</v>
      </c>
      <c r="G68" s="38">
        <f t="shared" si="4"/>
        <v>1</v>
      </c>
      <c r="H68" s="11"/>
      <c r="I68" s="11"/>
      <c r="J68" s="11"/>
      <c r="K68" s="11"/>
      <c r="L68" s="11"/>
      <c r="M68" s="11"/>
      <c r="N68" s="9"/>
      <c r="O68" s="9"/>
      <c r="P68" s="9"/>
      <c r="Q68" s="9"/>
      <c r="R68" s="9"/>
      <c r="S68" s="9"/>
      <c r="T68" s="9"/>
      <c r="U68" s="9"/>
      <c r="V68" s="9"/>
      <c r="W68" s="9">
        <v>1</v>
      </c>
      <c r="X68" s="9"/>
      <c r="Y68" s="9"/>
      <c r="Z68" s="9"/>
      <c r="AA68" s="9">
        <f t="shared" si="5"/>
        <v>1</v>
      </c>
      <c r="AB68" s="2"/>
    </row>
    <row r="69" spans="1:28" ht="14.25" customHeight="1">
      <c r="A69" s="2">
        <v>65</v>
      </c>
      <c r="B69" s="5" t="s">
        <v>36</v>
      </c>
      <c r="C69" s="36">
        <v>29</v>
      </c>
      <c r="D69" s="36">
        <v>23</v>
      </c>
      <c r="E69" s="3">
        <v>4</v>
      </c>
      <c r="F69" s="38">
        <f aca="true" t="shared" si="6" ref="F69:F100">C69-D69-E69</f>
        <v>2</v>
      </c>
      <c r="G69" s="38">
        <f aca="true" t="shared" si="7" ref="G69:G100">C69-D69</f>
        <v>6</v>
      </c>
      <c r="H69" s="11"/>
      <c r="I69" s="11"/>
      <c r="J69" s="11"/>
      <c r="K69" s="11"/>
      <c r="L69" s="11"/>
      <c r="M69" s="11"/>
      <c r="N69" s="9"/>
      <c r="O69" s="9"/>
      <c r="P69" s="9"/>
      <c r="Q69" s="9"/>
      <c r="R69" s="9"/>
      <c r="S69" s="9"/>
      <c r="T69" s="9">
        <v>1</v>
      </c>
      <c r="U69" s="9">
        <v>2</v>
      </c>
      <c r="V69" s="9"/>
      <c r="W69" s="9">
        <v>1</v>
      </c>
      <c r="X69" s="9"/>
      <c r="Y69" s="9"/>
      <c r="Z69" s="9"/>
      <c r="AA69" s="9">
        <f aca="true" t="shared" si="8" ref="AA69:AA100">SUM(H69:Z69)</f>
        <v>4</v>
      </c>
      <c r="AB69" s="2"/>
    </row>
    <row r="70" spans="1:28" ht="14.25" customHeight="1">
      <c r="A70" s="2">
        <v>66</v>
      </c>
      <c r="B70" s="5" t="s">
        <v>37</v>
      </c>
      <c r="C70" s="36">
        <v>26</v>
      </c>
      <c r="D70" s="36">
        <v>26</v>
      </c>
      <c r="E70" s="3">
        <v>0</v>
      </c>
      <c r="F70" s="38">
        <f t="shared" si="6"/>
        <v>0</v>
      </c>
      <c r="G70" s="38">
        <f t="shared" si="7"/>
        <v>0</v>
      </c>
      <c r="H70" s="11"/>
      <c r="I70" s="11"/>
      <c r="J70" s="11"/>
      <c r="K70" s="11"/>
      <c r="L70" s="11"/>
      <c r="M70" s="11"/>
      <c r="N70" s="9"/>
      <c r="O70" s="9"/>
      <c r="P70" s="9"/>
      <c r="Q70" s="9"/>
      <c r="R70" s="9"/>
      <c r="S70" s="9"/>
      <c r="T70" s="9">
        <v>1</v>
      </c>
      <c r="U70" s="9"/>
      <c r="V70" s="9"/>
      <c r="W70" s="9"/>
      <c r="X70" s="9"/>
      <c r="Y70" s="9"/>
      <c r="Z70" s="9"/>
      <c r="AA70" s="9">
        <f t="shared" si="8"/>
        <v>1</v>
      </c>
      <c r="AB70" s="2"/>
    </row>
    <row r="71" spans="1:28" ht="14.25" customHeight="1">
      <c r="A71" s="2">
        <v>67</v>
      </c>
      <c r="B71" s="5" t="s">
        <v>38</v>
      </c>
      <c r="C71" s="36">
        <v>73</v>
      </c>
      <c r="D71" s="36">
        <v>53</v>
      </c>
      <c r="E71" s="3">
        <v>14</v>
      </c>
      <c r="F71" s="38">
        <f t="shared" si="6"/>
        <v>6</v>
      </c>
      <c r="G71" s="38">
        <f t="shared" si="7"/>
        <v>20</v>
      </c>
      <c r="H71" s="11"/>
      <c r="I71" s="11"/>
      <c r="J71" s="11"/>
      <c r="K71" s="11"/>
      <c r="L71" s="11"/>
      <c r="M71" s="11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>
        <f t="shared" si="8"/>
        <v>0</v>
      </c>
      <c r="AB71" s="2"/>
    </row>
    <row r="72" spans="1:28" ht="14.25" customHeight="1">
      <c r="A72" s="2">
        <v>68</v>
      </c>
      <c r="B72" s="5" t="s">
        <v>39</v>
      </c>
      <c r="C72" s="36">
        <v>57</v>
      </c>
      <c r="D72" s="36">
        <v>51</v>
      </c>
      <c r="E72" s="3">
        <v>7</v>
      </c>
      <c r="F72" s="38">
        <f t="shared" si="6"/>
        <v>-1</v>
      </c>
      <c r="G72" s="38">
        <f t="shared" si="7"/>
        <v>6</v>
      </c>
      <c r="H72" s="11"/>
      <c r="I72" s="11"/>
      <c r="J72" s="11"/>
      <c r="K72" s="11"/>
      <c r="L72" s="11"/>
      <c r="M72" s="11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>
        <f t="shared" si="8"/>
        <v>0</v>
      </c>
      <c r="AB72" s="2"/>
    </row>
    <row r="73" spans="1:28" ht="14.25" customHeight="1">
      <c r="A73" s="2">
        <v>69</v>
      </c>
      <c r="B73" s="5" t="s">
        <v>40</v>
      </c>
      <c r="C73" s="36">
        <v>38</v>
      </c>
      <c r="D73" s="36">
        <v>31</v>
      </c>
      <c r="E73" s="3">
        <v>5</v>
      </c>
      <c r="F73" s="38">
        <f t="shared" si="6"/>
        <v>2</v>
      </c>
      <c r="G73" s="38">
        <f t="shared" si="7"/>
        <v>7</v>
      </c>
      <c r="H73" s="11"/>
      <c r="I73" s="11">
        <v>1</v>
      </c>
      <c r="J73" s="11">
        <v>1</v>
      </c>
      <c r="K73" s="11"/>
      <c r="L73" s="11">
        <v>1</v>
      </c>
      <c r="M73" s="11"/>
      <c r="N73" s="9"/>
      <c r="O73" s="9"/>
      <c r="P73" s="9"/>
      <c r="Q73" s="9"/>
      <c r="R73" s="9"/>
      <c r="S73" s="9"/>
      <c r="T73" s="9"/>
      <c r="U73" s="9"/>
      <c r="V73" s="9"/>
      <c r="W73" s="9"/>
      <c r="X73" s="9">
        <v>1</v>
      </c>
      <c r="Y73" s="9"/>
      <c r="Z73" s="9"/>
      <c r="AA73" s="9">
        <f t="shared" si="8"/>
        <v>4</v>
      </c>
      <c r="AB73" s="12"/>
    </row>
    <row r="74" spans="1:28" ht="14.25" customHeight="1">
      <c r="A74" s="2">
        <v>70</v>
      </c>
      <c r="B74" s="5" t="s">
        <v>42</v>
      </c>
      <c r="C74" s="36">
        <v>51</v>
      </c>
      <c r="D74" s="36">
        <v>41</v>
      </c>
      <c r="E74" s="3">
        <v>10</v>
      </c>
      <c r="F74" s="38">
        <f t="shared" si="6"/>
        <v>0</v>
      </c>
      <c r="G74" s="38">
        <f t="shared" si="7"/>
        <v>10</v>
      </c>
      <c r="H74" s="11"/>
      <c r="I74" s="11"/>
      <c r="J74" s="11"/>
      <c r="K74" s="11"/>
      <c r="L74" s="11"/>
      <c r="M74" s="11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>
        <f t="shared" si="8"/>
        <v>0</v>
      </c>
      <c r="AB74" s="2"/>
    </row>
    <row r="75" spans="1:28" ht="14.25" customHeight="1">
      <c r="A75" s="2">
        <v>71</v>
      </c>
      <c r="B75" s="5" t="s">
        <v>43</v>
      </c>
      <c r="C75" s="36">
        <v>80</v>
      </c>
      <c r="D75" s="36">
        <v>62</v>
      </c>
      <c r="E75" s="3">
        <v>12</v>
      </c>
      <c r="F75" s="38">
        <f t="shared" si="6"/>
        <v>6</v>
      </c>
      <c r="G75" s="38">
        <f t="shared" si="7"/>
        <v>18</v>
      </c>
      <c r="H75" s="11"/>
      <c r="I75" s="11"/>
      <c r="J75" s="11"/>
      <c r="K75" s="11"/>
      <c r="L75" s="11"/>
      <c r="M75" s="11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>
        <f t="shared" si="8"/>
        <v>0</v>
      </c>
      <c r="AB75" s="2"/>
    </row>
    <row r="76" spans="1:28" ht="14.25" customHeight="1">
      <c r="A76" s="2">
        <v>72</v>
      </c>
      <c r="B76" s="5" t="s">
        <v>44</v>
      </c>
      <c r="C76" s="36">
        <v>42</v>
      </c>
      <c r="D76" s="36">
        <v>35</v>
      </c>
      <c r="E76" s="3">
        <v>6</v>
      </c>
      <c r="F76" s="38">
        <f t="shared" si="6"/>
        <v>1</v>
      </c>
      <c r="G76" s="38">
        <f t="shared" si="7"/>
        <v>7</v>
      </c>
      <c r="H76" s="11"/>
      <c r="I76" s="11"/>
      <c r="J76" s="11"/>
      <c r="K76" s="11">
        <v>1</v>
      </c>
      <c r="L76" s="11">
        <v>1</v>
      </c>
      <c r="M76" s="11">
        <v>1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>
        <f t="shared" si="8"/>
        <v>3</v>
      </c>
      <c r="AB76" s="2"/>
    </row>
    <row r="77" spans="1:28" ht="14.25" customHeight="1">
      <c r="A77" s="2">
        <v>73</v>
      </c>
      <c r="B77" s="5" t="s">
        <v>45</v>
      </c>
      <c r="C77" s="36">
        <v>29</v>
      </c>
      <c r="D77" s="36">
        <v>21</v>
      </c>
      <c r="E77" s="3">
        <v>5</v>
      </c>
      <c r="F77" s="38">
        <f t="shared" si="6"/>
        <v>3</v>
      </c>
      <c r="G77" s="38">
        <f t="shared" si="7"/>
        <v>8</v>
      </c>
      <c r="H77" s="11"/>
      <c r="I77" s="11"/>
      <c r="J77" s="11"/>
      <c r="K77" s="11"/>
      <c r="L77" s="11">
        <v>1</v>
      </c>
      <c r="M77" s="11"/>
      <c r="N77" s="9"/>
      <c r="O77" s="9"/>
      <c r="P77" s="9">
        <v>1</v>
      </c>
      <c r="Q77" s="9"/>
      <c r="R77" s="9">
        <v>1</v>
      </c>
      <c r="S77" s="9"/>
      <c r="T77" s="9"/>
      <c r="U77" s="9"/>
      <c r="V77" s="9"/>
      <c r="W77" s="9"/>
      <c r="X77" s="9"/>
      <c r="Y77" s="9"/>
      <c r="Z77" s="9"/>
      <c r="AA77" s="9">
        <f t="shared" si="8"/>
        <v>3</v>
      </c>
      <c r="AB77" s="2"/>
    </row>
    <row r="78" spans="1:28" ht="14.25" customHeight="1">
      <c r="A78" s="2">
        <v>74</v>
      </c>
      <c r="B78" s="5" t="s">
        <v>46</v>
      </c>
      <c r="C78" s="36">
        <v>57</v>
      </c>
      <c r="D78" s="36">
        <v>48</v>
      </c>
      <c r="E78" s="3">
        <v>5</v>
      </c>
      <c r="F78" s="38">
        <f t="shared" si="6"/>
        <v>4</v>
      </c>
      <c r="G78" s="38">
        <f t="shared" si="7"/>
        <v>9</v>
      </c>
      <c r="H78" s="11"/>
      <c r="I78" s="11"/>
      <c r="J78" s="11"/>
      <c r="K78" s="11"/>
      <c r="L78" s="11"/>
      <c r="M78" s="11"/>
      <c r="N78" s="9"/>
      <c r="O78" s="9"/>
      <c r="P78" s="9"/>
      <c r="Q78" s="9"/>
      <c r="R78" s="9"/>
      <c r="S78" s="9"/>
      <c r="T78" s="9">
        <v>2</v>
      </c>
      <c r="U78" s="9">
        <v>2</v>
      </c>
      <c r="V78" s="30"/>
      <c r="W78" s="30">
        <v>1</v>
      </c>
      <c r="X78" s="9"/>
      <c r="Y78" s="9"/>
      <c r="Z78" s="9"/>
      <c r="AA78" s="9">
        <f t="shared" si="8"/>
        <v>5</v>
      </c>
      <c r="AB78" s="2"/>
    </row>
    <row r="79" spans="1:28" ht="14.25" customHeight="1">
      <c r="A79" s="2">
        <v>75</v>
      </c>
      <c r="B79" s="5" t="s">
        <v>47</v>
      </c>
      <c r="C79" s="36">
        <v>37</v>
      </c>
      <c r="D79" s="36">
        <v>30</v>
      </c>
      <c r="E79" s="3">
        <v>8</v>
      </c>
      <c r="F79" s="38">
        <f t="shared" si="6"/>
        <v>-1</v>
      </c>
      <c r="G79" s="38">
        <f t="shared" si="7"/>
        <v>7</v>
      </c>
      <c r="H79" s="11"/>
      <c r="I79" s="11"/>
      <c r="J79" s="11">
        <v>1</v>
      </c>
      <c r="K79" s="11">
        <v>2</v>
      </c>
      <c r="L79" s="11"/>
      <c r="M79" s="11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>
        <f t="shared" si="8"/>
        <v>3</v>
      </c>
      <c r="AB79" s="2"/>
    </row>
    <row r="80" spans="1:28" ht="14.25" customHeight="1">
      <c r="A80" s="2">
        <v>76</v>
      </c>
      <c r="B80" s="5" t="s">
        <v>152</v>
      </c>
      <c r="C80" s="36">
        <v>54</v>
      </c>
      <c r="D80" s="36">
        <v>51</v>
      </c>
      <c r="E80" s="3">
        <v>6</v>
      </c>
      <c r="F80" s="38">
        <f t="shared" si="6"/>
        <v>-3</v>
      </c>
      <c r="G80" s="38">
        <f t="shared" si="7"/>
        <v>3</v>
      </c>
      <c r="H80" s="11"/>
      <c r="I80" s="11"/>
      <c r="J80" s="11"/>
      <c r="K80" s="11"/>
      <c r="L80" s="11"/>
      <c r="M80" s="11"/>
      <c r="N80" s="9"/>
      <c r="O80" s="9"/>
      <c r="P80" s="9"/>
      <c r="Q80" s="9"/>
      <c r="R80" s="9"/>
      <c r="S80" s="9"/>
      <c r="T80" s="9">
        <v>1</v>
      </c>
      <c r="U80" s="9">
        <v>1</v>
      </c>
      <c r="V80" s="9"/>
      <c r="W80" s="9"/>
      <c r="X80" s="9"/>
      <c r="Y80" s="9"/>
      <c r="Z80" s="9"/>
      <c r="AA80" s="9">
        <f t="shared" si="8"/>
        <v>2</v>
      </c>
      <c r="AB80" s="2"/>
    </row>
    <row r="81" spans="1:28" ht="14.25" customHeight="1">
      <c r="A81" s="2">
        <v>77</v>
      </c>
      <c r="B81" s="5" t="s">
        <v>48</v>
      </c>
      <c r="C81" s="36">
        <v>94</v>
      </c>
      <c r="D81" s="36">
        <v>75</v>
      </c>
      <c r="E81" s="3">
        <v>12</v>
      </c>
      <c r="F81" s="38">
        <f t="shared" si="6"/>
        <v>7</v>
      </c>
      <c r="G81" s="38">
        <f t="shared" si="7"/>
        <v>19</v>
      </c>
      <c r="H81" s="11"/>
      <c r="I81" s="11"/>
      <c r="J81" s="11"/>
      <c r="K81" s="11"/>
      <c r="L81" s="11"/>
      <c r="M81" s="11"/>
      <c r="N81" s="9"/>
      <c r="O81" s="9"/>
      <c r="P81" s="9"/>
      <c r="Q81" s="9"/>
      <c r="R81" s="9"/>
      <c r="S81" s="9"/>
      <c r="T81" s="9">
        <v>2</v>
      </c>
      <c r="U81" s="9">
        <v>1</v>
      </c>
      <c r="V81" s="9"/>
      <c r="W81" s="9">
        <v>1</v>
      </c>
      <c r="X81" s="9"/>
      <c r="Y81" s="9">
        <v>1</v>
      </c>
      <c r="Z81" s="9"/>
      <c r="AA81" s="9">
        <f t="shared" si="8"/>
        <v>5</v>
      </c>
      <c r="AB81" s="2"/>
    </row>
    <row r="82" spans="1:28" ht="14.25" customHeight="1">
      <c r="A82" s="2">
        <v>78</v>
      </c>
      <c r="B82" s="5" t="s">
        <v>49</v>
      </c>
      <c r="C82" s="36">
        <v>48</v>
      </c>
      <c r="D82" s="36">
        <v>41</v>
      </c>
      <c r="E82" s="3">
        <v>4</v>
      </c>
      <c r="F82" s="38">
        <f t="shared" si="6"/>
        <v>3</v>
      </c>
      <c r="G82" s="38">
        <f t="shared" si="7"/>
        <v>7</v>
      </c>
      <c r="H82" s="11"/>
      <c r="I82" s="11"/>
      <c r="J82" s="11">
        <v>1</v>
      </c>
      <c r="K82" s="11"/>
      <c r="L82" s="11">
        <v>1</v>
      </c>
      <c r="M82" s="11">
        <v>1</v>
      </c>
      <c r="N82" s="9"/>
      <c r="O82" s="9"/>
      <c r="P82" s="9"/>
      <c r="Q82" s="9"/>
      <c r="R82" s="9"/>
      <c r="S82" s="9"/>
      <c r="T82" s="9"/>
      <c r="U82" s="9"/>
      <c r="V82" s="9"/>
      <c r="W82" s="9">
        <v>1</v>
      </c>
      <c r="X82" s="9"/>
      <c r="Y82" s="9"/>
      <c r="Z82" s="9"/>
      <c r="AA82" s="9">
        <f t="shared" si="8"/>
        <v>4</v>
      </c>
      <c r="AB82" s="2"/>
    </row>
    <row r="83" spans="1:28" ht="14.25" customHeight="1">
      <c r="A83" s="2">
        <v>79</v>
      </c>
      <c r="B83" s="5" t="s">
        <v>50</v>
      </c>
      <c r="C83" s="36">
        <v>76</v>
      </c>
      <c r="D83" s="36">
        <v>64</v>
      </c>
      <c r="E83" s="3">
        <v>7</v>
      </c>
      <c r="F83" s="38">
        <f t="shared" si="6"/>
        <v>5</v>
      </c>
      <c r="G83" s="38">
        <f t="shared" si="7"/>
        <v>12</v>
      </c>
      <c r="H83" s="11"/>
      <c r="I83" s="11"/>
      <c r="J83" s="11">
        <v>2</v>
      </c>
      <c r="K83" s="11"/>
      <c r="L83" s="11">
        <v>1</v>
      </c>
      <c r="M83" s="11">
        <v>1</v>
      </c>
      <c r="N83" s="11"/>
      <c r="O83" s="11"/>
      <c r="P83" s="11">
        <v>1</v>
      </c>
      <c r="Q83" s="11"/>
      <c r="R83" s="11"/>
      <c r="S83" s="11"/>
      <c r="T83" s="11"/>
      <c r="U83" s="11">
        <v>1</v>
      </c>
      <c r="V83" s="11"/>
      <c r="W83" s="11"/>
      <c r="X83" s="11"/>
      <c r="Y83" s="11">
        <v>1</v>
      </c>
      <c r="Z83" s="11"/>
      <c r="AA83" s="9">
        <f t="shared" si="8"/>
        <v>7</v>
      </c>
      <c r="AB83" s="2"/>
    </row>
    <row r="84" spans="1:28" ht="14.25" customHeight="1">
      <c r="A84" s="2">
        <v>80</v>
      </c>
      <c r="B84" s="5" t="s">
        <v>51</v>
      </c>
      <c r="C84" s="36">
        <v>29</v>
      </c>
      <c r="D84" s="36">
        <v>25</v>
      </c>
      <c r="E84" s="3">
        <v>2</v>
      </c>
      <c r="F84" s="38">
        <f t="shared" si="6"/>
        <v>2</v>
      </c>
      <c r="G84" s="38">
        <f t="shared" si="7"/>
        <v>4</v>
      </c>
      <c r="H84" s="11"/>
      <c r="I84" s="11"/>
      <c r="J84" s="11"/>
      <c r="K84" s="11"/>
      <c r="L84" s="11"/>
      <c r="M84" s="11"/>
      <c r="N84" s="9"/>
      <c r="O84" s="9"/>
      <c r="P84" s="9"/>
      <c r="Q84" s="9"/>
      <c r="R84" s="9"/>
      <c r="S84" s="9"/>
      <c r="T84" s="9">
        <v>1</v>
      </c>
      <c r="U84" s="9">
        <v>1</v>
      </c>
      <c r="V84" s="9"/>
      <c r="W84" s="28">
        <v>1</v>
      </c>
      <c r="X84" s="28">
        <v>1</v>
      </c>
      <c r="Y84" s="9"/>
      <c r="Z84" s="9"/>
      <c r="AA84" s="9">
        <f t="shared" si="8"/>
        <v>4</v>
      </c>
      <c r="AB84" s="2"/>
    </row>
    <row r="85" spans="1:28" ht="14.25" customHeight="1">
      <c r="A85" s="2">
        <v>81</v>
      </c>
      <c r="B85" s="5" t="s">
        <v>52</v>
      </c>
      <c r="C85" s="36">
        <v>67</v>
      </c>
      <c r="D85" s="36">
        <v>52</v>
      </c>
      <c r="E85" s="3">
        <v>10</v>
      </c>
      <c r="F85" s="38">
        <f t="shared" si="6"/>
        <v>5</v>
      </c>
      <c r="G85" s="38">
        <f t="shared" si="7"/>
        <v>15</v>
      </c>
      <c r="H85" s="11"/>
      <c r="I85" s="11"/>
      <c r="J85" s="11"/>
      <c r="K85" s="11"/>
      <c r="L85" s="11">
        <v>1</v>
      </c>
      <c r="M85" s="11">
        <v>1</v>
      </c>
      <c r="N85" s="9"/>
      <c r="O85" s="9"/>
      <c r="P85" s="9"/>
      <c r="Q85" s="9"/>
      <c r="R85" s="9"/>
      <c r="S85" s="9"/>
      <c r="T85" s="9">
        <v>1</v>
      </c>
      <c r="U85" s="9">
        <v>2</v>
      </c>
      <c r="V85" s="9"/>
      <c r="W85" s="9"/>
      <c r="X85" s="9"/>
      <c r="Y85" s="9"/>
      <c r="Z85" s="9"/>
      <c r="AA85" s="9">
        <f t="shared" si="8"/>
        <v>5</v>
      </c>
      <c r="AB85" s="2"/>
    </row>
    <row r="86" spans="1:28" ht="14.25" customHeight="1">
      <c r="A86" s="2">
        <v>82</v>
      </c>
      <c r="B86" s="5" t="s">
        <v>53</v>
      </c>
      <c r="C86" s="36">
        <v>24</v>
      </c>
      <c r="D86" s="36">
        <v>23</v>
      </c>
      <c r="E86" s="3">
        <v>1</v>
      </c>
      <c r="F86" s="38">
        <f t="shared" si="6"/>
        <v>0</v>
      </c>
      <c r="G86" s="38">
        <f t="shared" si="7"/>
        <v>1</v>
      </c>
      <c r="H86" s="11"/>
      <c r="I86" s="11"/>
      <c r="J86" s="11"/>
      <c r="K86" s="11"/>
      <c r="L86" s="11"/>
      <c r="M86" s="11"/>
      <c r="N86" s="9"/>
      <c r="O86" s="9"/>
      <c r="P86" s="9"/>
      <c r="Q86" s="9"/>
      <c r="R86" s="9"/>
      <c r="S86" s="9"/>
      <c r="T86" s="9">
        <v>1</v>
      </c>
      <c r="U86" s="9"/>
      <c r="V86" s="9"/>
      <c r="W86" s="9"/>
      <c r="X86" s="9"/>
      <c r="Y86" s="9"/>
      <c r="Z86" s="9"/>
      <c r="AA86" s="9">
        <f t="shared" si="8"/>
        <v>1</v>
      </c>
      <c r="AB86" s="2"/>
    </row>
    <row r="87" spans="1:28" ht="14.25" customHeight="1">
      <c r="A87" s="2">
        <v>83</v>
      </c>
      <c r="B87" s="5" t="s">
        <v>87</v>
      </c>
      <c r="C87" s="36">
        <v>77</v>
      </c>
      <c r="D87" s="36">
        <v>57</v>
      </c>
      <c r="E87" s="3">
        <v>10</v>
      </c>
      <c r="F87" s="38">
        <f t="shared" si="6"/>
        <v>10</v>
      </c>
      <c r="G87" s="38">
        <f t="shared" si="7"/>
        <v>20</v>
      </c>
      <c r="H87" s="11"/>
      <c r="I87" s="11">
        <v>1</v>
      </c>
      <c r="J87" s="11">
        <v>1</v>
      </c>
      <c r="K87" s="11">
        <v>2</v>
      </c>
      <c r="L87" s="11">
        <v>1</v>
      </c>
      <c r="M87" s="11"/>
      <c r="N87" s="9">
        <v>1</v>
      </c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>
        <f t="shared" si="8"/>
        <v>6</v>
      </c>
      <c r="AB87" s="2"/>
    </row>
    <row r="88" spans="1:28" ht="14.25" customHeight="1">
      <c r="A88" s="2">
        <v>84</v>
      </c>
      <c r="B88" s="5" t="s">
        <v>88</v>
      </c>
      <c r="C88" s="36">
        <v>71</v>
      </c>
      <c r="D88" s="36">
        <v>55</v>
      </c>
      <c r="E88" s="3">
        <v>11</v>
      </c>
      <c r="F88" s="38">
        <f t="shared" si="6"/>
        <v>5</v>
      </c>
      <c r="G88" s="38">
        <f t="shared" si="7"/>
        <v>16</v>
      </c>
      <c r="H88" s="11"/>
      <c r="I88" s="11"/>
      <c r="J88" s="11"/>
      <c r="K88" s="11"/>
      <c r="L88" s="11"/>
      <c r="M88" s="11"/>
      <c r="N88" s="9"/>
      <c r="O88" s="9"/>
      <c r="P88" s="9"/>
      <c r="Q88" s="9"/>
      <c r="R88" s="9"/>
      <c r="S88" s="9"/>
      <c r="T88" s="9">
        <v>2</v>
      </c>
      <c r="U88" s="9">
        <v>1</v>
      </c>
      <c r="V88" s="9"/>
      <c r="W88" s="9">
        <v>1</v>
      </c>
      <c r="X88" s="9">
        <v>1</v>
      </c>
      <c r="Y88" s="9"/>
      <c r="Z88" s="9"/>
      <c r="AA88" s="9">
        <f t="shared" si="8"/>
        <v>5</v>
      </c>
      <c r="AB88" s="2"/>
    </row>
    <row r="89" spans="1:28" ht="14.25" customHeight="1">
      <c r="A89" s="2">
        <v>85</v>
      </c>
      <c r="B89" s="5" t="s">
        <v>89</v>
      </c>
      <c r="C89" s="36">
        <v>26</v>
      </c>
      <c r="D89" s="36">
        <v>28</v>
      </c>
      <c r="E89" s="3">
        <v>1</v>
      </c>
      <c r="F89" s="38">
        <f t="shared" si="6"/>
        <v>-3</v>
      </c>
      <c r="G89" s="38">
        <f t="shared" si="7"/>
        <v>-2</v>
      </c>
      <c r="H89" s="11"/>
      <c r="I89" s="11"/>
      <c r="J89" s="11"/>
      <c r="K89" s="11"/>
      <c r="L89" s="11"/>
      <c r="M89" s="11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>
        <f t="shared" si="8"/>
        <v>0</v>
      </c>
      <c r="AB89" s="4"/>
    </row>
    <row r="90" spans="1:28" ht="14.25" customHeight="1">
      <c r="A90" s="2">
        <v>86</v>
      </c>
      <c r="B90" s="5" t="s">
        <v>91</v>
      </c>
      <c r="C90" s="36">
        <v>61</v>
      </c>
      <c r="D90" s="36">
        <v>56</v>
      </c>
      <c r="E90" s="3">
        <v>7</v>
      </c>
      <c r="F90" s="38">
        <f t="shared" si="6"/>
        <v>-2</v>
      </c>
      <c r="G90" s="38">
        <f t="shared" si="7"/>
        <v>5</v>
      </c>
      <c r="H90" s="11"/>
      <c r="I90" s="11"/>
      <c r="J90" s="11"/>
      <c r="K90" s="11">
        <v>1</v>
      </c>
      <c r="L90" s="11"/>
      <c r="M90" s="11">
        <v>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>
        <f t="shared" si="8"/>
        <v>2</v>
      </c>
      <c r="AB90" s="2"/>
    </row>
    <row r="91" spans="1:28" ht="14.25" customHeight="1">
      <c r="A91" s="2">
        <v>87</v>
      </c>
      <c r="B91" s="5" t="s">
        <v>92</v>
      </c>
      <c r="C91" s="36">
        <v>55</v>
      </c>
      <c r="D91" s="36">
        <v>43</v>
      </c>
      <c r="E91" s="3">
        <v>10</v>
      </c>
      <c r="F91" s="38">
        <f t="shared" si="6"/>
        <v>2</v>
      </c>
      <c r="G91" s="38">
        <f t="shared" si="7"/>
        <v>12</v>
      </c>
      <c r="H91" s="11"/>
      <c r="I91" s="11"/>
      <c r="J91" s="11"/>
      <c r="K91" s="11"/>
      <c r="L91" s="11"/>
      <c r="M91" s="11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>
        <f t="shared" si="8"/>
        <v>0</v>
      </c>
      <c r="AB91" s="2"/>
    </row>
    <row r="92" spans="1:28" ht="14.25" customHeight="1">
      <c r="A92" s="2">
        <v>88</v>
      </c>
      <c r="B92" s="5" t="s">
        <v>93</v>
      </c>
      <c r="C92" s="36">
        <v>83</v>
      </c>
      <c r="D92" s="36">
        <v>67</v>
      </c>
      <c r="E92" s="3">
        <v>10</v>
      </c>
      <c r="F92" s="38">
        <f t="shared" si="6"/>
        <v>6</v>
      </c>
      <c r="G92" s="38">
        <f t="shared" si="7"/>
        <v>16</v>
      </c>
      <c r="H92" s="11"/>
      <c r="I92" s="11"/>
      <c r="J92" s="11"/>
      <c r="K92" s="11"/>
      <c r="L92" s="11"/>
      <c r="M92" s="11"/>
      <c r="N92" s="9"/>
      <c r="O92" s="9"/>
      <c r="P92" s="9"/>
      <c r="Q92" s="9"/>
      <c r="R92" s="9"/>
      <c r="S92" s="9"/>
      <c r="T92" s="9">
        <v>2</v>
      </c>
      <c r="U92" s="9">
        <v>1</v>
      </c>
      <c r="V92" s="9"/>
      <c r="W92" s="9">
        <v>1</v>
      </c>
      <c r="X92" s="9"/>
      <c r="Y92" s="9"/>
      <c r="Z92" s="9"/>
      <c r="AA92" s="9">
        <f t="shared" si="8"/>
        <v>4</v>
      </c>
      <c r="AB92" s="2"/>
    </row>
    <row r="93" spans="1:28" ht="14.25" customHeight="1">
      <c r="A93" s="2">
        <v>89</v>
      </c>
      <c r="B93" s="13" t="s">
        <v>94</v>
      </c>
      <c r="C93" s="36">
        <v>26</v>
      </c>
      <c r="D93" s="36">
        <v>26</v>
      </c>
      <c r="E93" s="3">
        <v>0</v>
      </c>
      <c r="F93" s="38">
        <f t="shared" si="6"/>
        <v>0</v>
      </c>
      <c r="G93" s="38">
        <f t="shared" si="7"/>
        <v>0</v>
      </c>
      <c r="H93" s="11"/>
      <c r="I93" s="11"/>
      <c r="J93" s="11"/>
      <c r="K93" s="11"/>
      <c r="L93" s="11"/>
      <c r="M93" s="11"/>
      <c r="N93" s="9"/>
      <c r="O93" s="9"/>
      <c r="P93" s="9"/>
      <c r="Q93" s="9"/>
      <c r="R93" s="9"/>
      <c r="S93" s="9"/>
      <c r="T93" s="25">
        <v>1</v>
      </c>
      <c r="U93" s="25">
        <v>1</v>
      </c>
      <c r="V93" s="25"/>
      <c r="W93" s="9"/>
      <c r="X93" s="9"/>
      <c r="Y93" s="9"/>
      <c r="Z93" s="9"/>
      <c r="AA93" s="9">
        <f t="shared" si="8"/>
        <v>2</v>
      </c>
      <c r="AB93" s="4"/>
    </row>
    <row r="94" spans="1:28" ht="14.25" customHeight="1">
      <c r="A94" s="2">
        <v>90</v>
      </c>
      <c r="B94" s="5" t="s">
        <v>96</v>
      </c>
      <c r="C94" s="36">
        <v>100</v>
      </c>
      <c r="D94" s="36">
        <v>71</v>
      </c>
      <c r="E94" s="3">
        <v>11</v>
      </c>
      <c r="F94" s="38">
        <f t="shared" si="6"/>
        <v>18</v>
      </c>
      <c r="G94" s="38">
        <f t="shared" si="7"/>
        <v>29</v>
      </c>
      <c r="H94" s="11"/>
      <c r="I94" s="11">
        <v>1</v>
      </c>
      <c r="J94" s="11">
        <v>2</v>
      </c>
      <c r="K94" s="11">
        <v>1</v>
      </c>
      <c r="L94" s="11"/>
      <c r="M94" s="11"/>
      <c r="N94" s="9"/>
      <c r="O94" s="9"/>
      <c r="P94" s="9"/>
      <c r="Q94" s="9">
        <v>1</v>
      </c>
      <c r="R94" s="9"/>
      <c r="S94" s="9"/>
      <c r="T94" s="9"/>
      <c r="U94" s="9"/>
      <c r="V94" s="9"/>
      <c r="W94" s="9"/>
      <c r="X94" s="9"/>
      <c r="Y94" s="9"/>
      <c r="Z94" s="9"/>
      <c r="AA94" s="9">
        <f t="shared" si="8"/>
        <v>5</v>
      </c>
      <c r="AB94" s="2"/>
    </row>
    <row r="95" spans="1:28" ht="14.25" customHeight="1">
      <c r="A95" s="2">
        <v>91</v>
      </c>
      <c r="B95" s="5" t="s">
        <v>97</v>
      </c>
      <c r="C95" s="36">
        <v>105</v>
      </c>
      <c r="D95" s="36">
        <v>81</v>
      </c>
      <c r="E95" s="3">
        <v>12</v>
      </c>
      <c r="F95" s="38">
        <f t="shared" si="6"/>
        <v>12</v>
      </c>
      <c r="G95" s="38">
        <f t="shared" si="7"/>
        <v>24</v>
      </c>
      <c r="H95" s="11"/>
      <c r="I95" s="11"/>
      <c r="J95" s="11"/>
      <c r="K95" s="11"/>
      <c r="L95" s="11"/>
      <c r="M95" s="11"/>
      <c r="N95" s="9"/>
      <c r="O95" s="9"/>
      <c r="P95" s="9"/>
      <c r="Q95" s="9"/>
      <c r="R95" s="9"/>
      <c r="S95" s="9"/>
      <c r="T95" s="9">
        <v>3</v>
      </c>
      <c r="U95" s="9">
        <v>3</v>
      </c>
      <c r="V95" s="9"/>
      <c r="W95" s="9"/>
      <c r="X95" s="9"/>
      <c r="Y95" s="9"/>
      <c r="Z95" s="9"/>
      <c r="AA95" s="9">
        <f t="shared" si="8"/>
        <v>6</v>
      </c>
      <c r="AB95" s="2"/>
    </row>
    <row r="96" spans="1:28" ht="14.25" customHeight="1">
      <c r="A96" s="2">
        <v>92</v>
      </c>
      <c r="B96" s="5" t="s">
        <v>98</v>
      </c>
      <c r="C96" s="36">
        <v>105</v>
      </c>
      <c r="D96" s="36">
        <v>100</v>
      </c>
      <c r="E96" s="3">
        <v>3</v>
      </c>
      <c r="F96" s="38">
        <f t="shared" si="6"/>
        <v>2</v>
      </c>
      <c r="G96" s="38">
        <f t="shared" si="7"/>
        <v>5</v>
      </c>
      <c r="H96" s="11"/>
      <c r="I96" s="11"/>
      <c r="J96" s="11"/>
      <c r="K96" s="11"/>
      <c r="L96" s="11"/>
      <c r="M96" s="11"/>
      <c r="N96" s="9"/>
      <c r="O96" s="9"/>
      <c r="P96" s="9"/>
      <c r="Q96" s="11"/>
      <c r="R96" s="9"/>
      <c r="S96" s="11"/>
      <c r="T96" s="9"/>
      <c r="U96" s="9"/>
      <c r="V96" s="9"/>
      <c r="W96" s="9"/>
      <c r="X96" s="9"/>
      <c r="Y96" s="9"/>
      <c r="Z96" s="9"/>
      <c r="AA96" s="9">
        <f t="shared" si="8"/>
        <v>0</v>
      </c>
      <c r="AB96" s="2"/>
    </row>
    <row r="97" spans="1:28" ht="14.25" customHeight="1">
      <c r="A97" s="2">
        <v>93</v>
      </c>
      <c r="B97" s="5" t="s">
        <v>99</v>
      </c>
      <c r="C97" s="36">
        <v>130</v>
      </c>
      <c r="D97" s="36">
        <v>119</v>
      </c>
      <c r="E97" s="3">
        <v>7</v>
      </c>
      <c r="F97" s="38">
        <f t="shared" si="6"/>
        <v>4</v>
      </c>
      <c r="G97" s="38">
        <f t="shared" si="7"/>
        <v>11</v>
      </c>
      <c r="H97" s="11"/>
      <c r="I97" s="11"/>
      <c r="J97" s="11"/>
      <c r="K97" s="11"/>
      <c r="L97" s="11"/>
      <c r="M97" s="11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>
        <f t="shared" si="8"/>
        <v>0</v>
      </c>
      <c r="AB97" s="2"/>
    </row>
    <row r="98" spans="1:28" ht="14.25" customHeight="1">
      <c r="A98" s="2">
        <v>94</v>
      </c>
      <c r="B98" s="5" t="s">
        <v>100</v>
      </c>
      <c r="C98" s="36">
        <v>80</v>
      </c>
      <c r="D98" s="36">
        <v>68</v>
      </c>
      <c r="E98" s="3">
        <v>8</v>
      </c>
      <c r="F98" s="38">
        <f t="shared" si="6"/>
        <v>4</v>
      </c>
      <c r="G98" s="38">
        <f t="shared" si="7"/>
        <v>12</v>
      </c>
      <c r="H98" s="11"/>
      <c r="I98" s="11"/>
      <c r="J98" s="11"/>
      <c r="K98" s="11"/>
      <c r="L98" s="11"/>
      <c r="M98" s="11"/>
      <c r="N98" s="9"/>
      <c r="O98" s="9"/>
      <c r="P98" s="9"/>
      <c r="Q98" s="9"/>
      <c r="R98" s="9"/>
      <c r="S98" s="9"/>
      <c r="T98" s="9">
        <v>2</v>
      </c>
      <c r="U98" s="9">
        <v>2</v>
      </c>
      <c r="V98" s="9"/>
      <c r="W98" s="9"/>
      <c r="X98" s="9"/>
      <c r="Y98" s="9"/>
      <c r="Z98" s="9"/>
      <c r="AA98" s="9">
        <f t="shared" si="8"/>
        <v>4</v>
      </c>
      <c r="AB98" s="2"/>
    </row>
    <row r="99" spans="1:28" ht="14.25" customHeight="1">
      <c r="A99" s="2">
        <v>95</v>
      </c>
      <c r="B99" s="5" t="s">
        <v>101</v>
      </c>
      <c r="C99" s="36">
        <v>24</v>
      </c>
      <c r="D99" s="36">
        <v>20</v>
      </c>
      <c r="E99" s="3">
        <v>5</v>
      </c>
      <c r="F99" s="38">
        <f t="shared" si="6"/>
        <v>-1</v>
      </c>
      <c r="G99" s="38">
        <f t="shared" si="7"/>
        <v>4</v>
      </c>
      <c r="H99" s="11"/>
      <c r="I99" s="11"/>
      <c r="J99" s="11"/>
      <c r="K99" s="11"/>
      <c r="L99" s="11"/>
      <c r="M99" s="11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>
        <f t="shared" si="8"/>
        <v>0</v>
      </c>
      <c r="AB99" s="2"/>
    </row>
    <row r="100" spans="1:28" ht="14.25" customHeight="1">
      <c r="A100" s="2">
        <v>96</v>
      </c>
      <c r="B100" s="5" t="s">
        <v>102</v>
      </c>
      <c r="C100" s="36">
        <v>42</v>
      </c>
      <c r="D100" s="36">
        <v>32</v>
      </c>
      <c r="E100" s="3">
        <v>8</v>
      </c>
      <c r="F100" s="38">
        <f t="shared" si="6"/>
        <v>2</v>
      </c>
      <c r="G100" s="38">
        <f t="shared" si="7"/>
        <v>10</v>
      </c>
      <c r="H100" s="11"/>
      <c r="I100" s="11"/>
      <c r="J100" s="11"/>
      <c r="K100" s="11"/>
      <c r="L100" s="11"/>
      <c r="M100" s="11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>
        <f t="shared" si="8"/>
        <v>0</v>
      </c>
      <c r="AB100" s="12"/>
    </row>
    <row r="101" spans="1:28" ht="14.25" customHeight="1">
      <c r="A101" s="2">
        <v>97</v>
      </c>
      <c r="B101" s="5" t="s">
        <v>104</v>
      </c>
      <c r="C101" s="36">
        <v>50</v>
      </c>
      <c r="D101" s="36">
        <v>31</v>
      </c>
      <c r="E101" s="3">
        <v>14</v>
      </c>
      <c r="F101" s="38">
        <f aca="true" t="shared" si="9" ref="F101:F116">C101-D101-E101</f>
        <v>5</v>
      </c>
      <c r="G101" s="38">
        <f aca="true" t="shared" si="10" ref="G101:G116">C101-D101</f>
        <v>19</v>
      </c>
      <c r="H101" s="11"/>
      <c r="I101" s="11"/>
      <c r="J101" s="11"/>
      <c r="K101" s="11"/>
      <c r="L101" s="11"/>
      <c r="M101" s="11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>
        <f aca="true" t="shared" si="11" ref="AA101:AA115">SUM(H101:Z101)</f>
        <v>0</v>
      </c>
      <c r="AB101" s="2"/>
    </row>
    <row r="102" spans="1:28" ht="14.25" customHeight="1">
      <c r="A102" s="2">
        <v>98</v>
      </c>
      <c r="B102" s="5" t="s">
        <v>105</v>
      </c>
      <c r="C102" s="36">
        <v>72</v>
      </c>
      <c r="D102" s="36">
        <v>60</v>
      </c>
      <c r="E102" s="3">
        <v>10</v>
      </c>
      <c r="F102" s="38">
        <f t="shared" si="9"/>
        <v>2</v>
      </c>
      <c r="G102" s="38">
        <f t="shared" si="10"/>
        <v>12</v>
      </c>
      <c r="H102" s="11"/>
      <c r="I102" s="11"/>
      <c r="J102" s="11"/>
      <c r="K102" s="11"/>
      <c r="L102" s="11"/>
      <c r="M102" s="11"/>
      <c r="N102" s="9"/>
      <c r="O102" s="9"/>
      <c r="P102" s="9"/>
      <c r="Q102" s="9"/>
      <c r="R102" s="9"/>
      <c r="S102" s="9"/>
      <c r="T102" s="9">
        <v>1</v>
      </c>
      <c r="U102" s="9">
        <v>2</v>
      </c>
      <c r="V102" s="9"/>
      <c r="W102" s="9">
        <v>1</v>
      </c>
      <c r="X102" s="9"/>
      <c r="Y102" s="9"/>
      <c r="Z102" s="9"/>
      <c r="AA102" s="9">
        <f t="shared" si="11"/>
        <v>4</v>
      </c>
      <c r="AB102" s="2"/>
    </row>
    <row r="103" spans="1:28" s="18" customFormat="1" ht="14.25" customHeight="1">
      <c r="A103" s="2">
        <v>99</v>
      </c>
      <c r="B103" s="61" t="s">
        <v>128</v>
      </c>
      <c r="C103" s="36">
        <v>79</v>
      </c>
      <c r="D103" s="36">
        <v>60</v>
      </c>
      <c r="E103" s="3">
        <v>6</v>
      </c>
      <c r="F103" s="38">
        <f t="shared" si="9"/>
        <v>13</v>
      </c>
      <c r="G103" s="38">
        <f t="shared" si="10"/>
        <v>19</v>
      </c>
      <c r="H103" s="11"/>
      <c r="I103" s="31"/>
      <c r="J103" s="31"/>
      <c r="K103" s="31"/>
      <c r="L103" s="31"/>
      <c r="M103" s="31"/>
      <c r="N103" s="32"/>
      <c r="O103" s="32"/>
      <c r="P103" s="32"/>
      <c r="Q103" s="32"/>
      <c r="R103" s="32"/>
      <c r="S103" s="91"/>
      <c r="T103" s="91">
        <v>3</v>
      </c>
      <c r="U103" s="91">
        <v>3</v>
      </c>
      <c r="V103" s="91"/>
      <c r="W103" s="32"/>
      <c r="X103" s="32"/>
      <c r="Y103" s="32"/>
      <c r="Z103" s="32"/>
      <c r="AA103" s="9">
        <f t="shared" si="11"/>
        <v>6</v>
      </c>
      <c r="AB103" s="19"/>
    </row>
    <row r="104" spans="1:28" ht="14.25" customHeight="1">
      <c r="A104" s="2">
        <v>100</v>
      </c>
      <c r="B104" s="5" t="s">
        <v>106</v>
      </c>
      <c r="C104" s="36">
        <v>44</v>
      </c>
      <c r="D104" s="36">
        <v>42</v>
      </c>
      <c r="E104" s="3">
        <v>12</v>
      </c>
      <c r="F104" s="38">
        <f t="shared" si="9"/>
        <v>-10</v>
      </c>
      <c r="G104" s="38">
        <f t="shared" si="10"/>
        <v>2</v>
      </c>
      <c r="H104" s="11"/>
      <c r="I104" s="11"/>
      <c r="J104" s="11"/>
      <c r="K104" s="11"/>
      <c r="L104" s="11"/>
      <c r="M104" s="11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>
        <f t="shared" si="11"/>
        <v>0</v>
      </c>
      <c r="AB104" s="2"/>
    </row>
    <row r="105" spans="1:28" ht="14.25" customHeight="1">
      <c r="A105" s="2">
        <v>101</v>
      </c>
      <c r="B105" s="5" t="s">
        <v>107</v>
      </c>
      <c r="C105" s="36">
        <v>44</v>
      </c>
      <c r="D105" s="36">
        <v>38</v>
      </c>
      <c r="E105" s="3">
        <v>4</v>
      </c>
      <c r="F105" s="38">
        <f t="shared" si="9"/>
        <v>2</v>
      </c>
      <c r="G105" s="38">
        <f t="shared" si="10"/>
        <v>6</v>
      </c>
      <c r="H105" s="11"/>
      <c r="I105" s="11"/>
      <c r="J105" s="11"/>
      <c r="K105" s="11"/>
      <c r="L105" s="11"/>
      <c r="M105" s="11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>
        <f t="shared" si="11"/>
        <v>0</v>
      </c>
      <c r="AB105" s="2"/>
    </row>
    <row r="106" spans="1:28" ht="14.25" customHeight="1">
      <c r="A106" s="2">
        <v>102</v>
      </c>
      <c r="B106" s="5" t="s">
        <v>108</v>
      </c>
      <c r="C106" s="36">
        <v>67</v>
      </c>
      <c r="D106" s="36">
        <v>71</v>
      </c>
      <c r="E106" s="3">
        <v>0</v>
      </c>
      <c r="F106" s="38">
        <f t="shared" si="9"/>
        <v>-4</v>
      </c>
      <c r="G106" s="38">
        <f t="shared" si="10"/>
        <v>-4</v>
      </c>
      <c r="H106" s="11"/>
      <c r="I106" s="11"/>
      <c r="J106" s="11"/>
      <c r="K106" s="11"/>
      <c r="L106" s="11"/>
      <c r="M106" s="11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>
        <f t="shared" si="11"/>
        <v>0</v>
      </c>
      <c r="AB106" s="2"/>
    </row>
    <row r="107" spans="1:28" ht="14.25" customHeight="1">
      <c r="A107" s="2">
        <v>103</v>
      </c>
      <c r="B107" s="5" t="s">
        <v>109</v>
      </c>
      <c r="C107" s="36">
        <v>98</v>
      </c>
      <c r="D107" s="36">
        <v>96</v>
      </c>
      <c r="E107" s="3">
        <v>6</v>
      </c>
      <c r="F107" s="38">
        <f t="shared" si="9"/>
        <v>-4</v>
      </c>
      <c r="G107" s="38">
        <f t="shared" si="10"/>
        <v>2</v>
      </c>
      <c r="H107" s="11"/>
      <c r="I107" s="11"/>
      <c r="J107" s="11"/>
      <c r="K107" s="11"/>
      <c r="L107" s="11"/>
      <c r="M107" s="11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>
        <f t="shared" si="11"/>
        <v>0</v>
      </c>
      <c r="AB107" s="2"/>
    </row>
    <row r="108" spans="1:28" ht="14.25" customHeight="1">
      <c r="A108" s="2">
        <v>104</v>
      </c>
      <c r="B108" s="5" t="s">
        <v>110</v>
      </c>
      <c r="C108" s="36">
        <v>29</v>
      </c>
      <c r="D108" s="36">
        <v>36</v>
      </c>
      <c r="E108" s="3">
        <v>1</v>
      </c>
      <c r="F108" s="38">
        <f t="shared" si="9"/>
        <v>-8</v>
      </c>
      <c r="G108" s="38">
        <f t="shared" si="10"/>
        <v>-7</v>
      </c>
      <c r="H108" s="11"/>
      <c r="I108" s="11"/>
      <c r="J108" s="33"/>
      <c r="K108" s="33"/>
      <c r="L108" s="33"/>
      <c r="M108" s="11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>
        <f t="shared" si="11"/>
        <v>0</v>
      </c>
      <c r="AB108" s="2"/>
    </row>
    <row r="109" spans="1:28" ht="14.25" customHeight="1">
      <c r="A109" s="2">
        <v>105</v>
      </c>
      <c r="B109" s="5" t="s">
        <v>111</v>
      </c>
      <c r="C109" s="42">
        <v>70</v>
      </c>
      <c r="D109" s="36">
        <v>75</v>
      </c>
      <c r="E109" s="3">
        <v>5</v>
      </c>
      <c r="F109" s="38">
        <f t="shared" si="9"/>
        <v>-10</v>
      </c>
      <c r="G109" s="38">
        <f t="shared" si="10"/>
        <v>-5</v>
      </c>
      <c r="H109" s="11"/>
      <c r="I109" s="11"/>
      <c r="J109" s="11"/>
      <c r="K109" s="11"/>
      <c r="L109" s="11"/>
      <c r="M109" s="11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>
        <f t="shared" si="11"/>
        <v>0</v>
      </c>
      <c r="AB109" s="2"/>
    </row>
    <row r="110" spans="1:28" ht="14.25" customHeight="1">
      <c r="A110" s="2">
        <v>106</v>
      </c>
      <c r="B110" s="5" t="s">
        <v>112</v>
      </c>
      <c r="C110" s="36">
        <v>84</v>
      </c>
      <c r="D110" s="36">
        <v>71</v>
      </c>
      <c r="E110" s="3">
        <v>9</v>
      </c>
      <c r="F110" s="38">
        <f t="shared" si="9"/>
        <v>4</v>
      </c>
      <c r="G110" s="38">
        <f t="shared" si="10"/>
        <v>13</v>
      </c>
      <c r="H110" s="11"/>
      <c r="I110" s="11"/>
      <c r="J110" s="11"/>
      <c r="K110" s="11"/>
      <c r="L110" s="11"/>
      <c r="M110" s="11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>
        <f t="shared" si="11"/>
        <v>0</v>
      </c>
      <c r="AB110" s="2"/>
    </row>
    <row r="111" spans="1:28" ht="14.25" customHeight="1">
      <c r="A111" s="2">
        <v>107</v>
      </c>
      <c r="B111" s="5" t="s">
        <v>113</v>
      </c>
      <c r="C111" s="36">
        <v>36</v>
      </c>
      <c r="D111" s="36">
        <v>30</v>
      </c>
      <c r="E111" s="3">
        <v>5</v>
      </c>
      <c r="F111" s="38">
        <f t="shared" si="9"/>
        <v>1</v>
      </c>
      <c r="G111" s="38">
        <f t="shared" si="10"/>
        <v>6</v>
      </c>
      <c r="H111" s="11"/>
      <c r="I111" s="11"/>
      <c r="J111" s="11">
        <v>1</v>
      </c>
      <c r="K111" s="11">
        <v>1</v>
      </c>
      <c r="L111" s="11"/>
      <c r="M111" s="11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>
        <f t="shared" si="11"/>
        <v>2</v>
      </c>
      <c r="AB111" s="2"/>
    </row>
    <row r="112" spans="1:28" ht="14.25" customHeight="1">
      <c r="A112" s="2">
        <v>108</v>
      </c>
      <c r="B112" s="5" t="s">
        <v>118</v>
      </c>
      <c r="C112" s="36">
        <v>44</v>
      </c>
      <c r="D112" s="36">
        <v>42</v>
      </c>
      <c r="E112" s="3">
        <v>3</v>
      </c>
      <c r="F112" s="38">
        <f t="shared" si="9"/>
        <v>-1</v>
      </c>
      <c r="G112" s="38">
        <f t="shared" si="10"/>
        <v>2</v>
      </c>
      <c r="H112" s="11"/>
      <c r="I112" s="11"/>
      <c r="J112" s="11"/>
      <c r="K112" s="11"/>
      <c r="L112" s="11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>
        <f t="shared" si="11"/>
        <v>0</v>
      </c>
      <c r="AB112" s="87"/>
    </row>
    <row r="113" spans="1:28" ht="14.25" customHeight="1">
      <c r="A113" s="2">
        <v>109</v>
      </c>
      <c r="B113" s="5" t="s">
        <v>114</v>
      </c>
      <c r="C113" s="36">
        <v>76</v>
      </c>
      <c r="D113" s="36">
        <v>66</v>
      </c>
      <c r="E113" s="3">
        <v>3</v>
      </c>
      <c r="F113" s="38">
        <f t="shared" si="9"/>
        <v>7</v>
      </c>
      <c r="G113" s="38">
        <f t="shared" si="10"/>
        <v>10</v>
      </c>
      <c r="H113" s="11"/>
      <c r="I113" s="11"/>
      <c r="J113" s="11"/>
      <c r="K113" s="11"/>
      <c r="L113" s="11"/>
      <c r="M113" s="11"/>
      <c r="N113" s="9"/>
      <c r="O113" s="9"/>
      <c r="P113" s="9"/>
      <c r="Q113" s="9"/>
      <c r="R113" s="9"/>
      <c r="S113" s="9"/>
      <c r="T113" s="9">
        <v>2</v>
      </c>
      <c r="U113" s="9">
        <v>2</v>
      </c>
      <c r="V113" s="30"/>
      <c r="W113" s="30"/>
      <c r="X113" s="9">
        <v>1</v>
      </c>
      <c r="Y113" s="9"/>
      <c r="Z113" s="9"/>
      <c r="AA113" s="9">
        <f t="shared" si="11"/>
        <v>5</v>
      </c>
      <c r="AB113" s="2"/>
    </row>
    <row r="114" spans="1:28" ht="14.25" customHeight="1">
      <c r="A114" s="2">
        <v>110</v>
      </c>
      <c r="B114" s="5" t="s">
        <v>115</v>
      </c>
      <c r="C114" s="36">
        <v>31</v>
      </c>
      <c r="D114" s="36">
        <v>29</v>
      </c>
      <c r="E114" s="3">
        <v>5</v>
      </c>
      <c r="F114" s="38">
        <f t="shared" si="9"/>
        <v>-3</v>
      </c>
      <c r="G114" s="38">
        <f t="shared" si="10"/>
        <v>2</v>
      </c>
      <c r="H114" s="11"/>
      <c r="I114" s="11"/>
      <c r="J114" s="11"/>
      <c r="K114" s="11"/>
      <c r="L114" s="11"/>
      <c r="M114" s="11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>
        <f t="shared" si="11"/>
        <v>0</v>
      </c>
      <c r="AB114" s="2"/>
    </row>
    <row r="115" spans="1:28" ht="14.25" customHeight="1">
      <c r="A115" s="2">
        <v>111</v>
      </c>
      <c r="B115" s="3" t="s">
        <v>116</v>
      </c>
      <c r="C115" s="36">
        <v>73</v>
      </c>
      <c r="D115" s="36">
        <v>59</v>
      </c>
      <c r="E115" s="3">
        <v>9</v>
      </c>
      <c r="F115" s="38">
        <f t="shared" si="9"/>
        <v>5</v>
      </c>
      <c r="G115" s="38">
        <f t="shared" si="10"/>
        <v>14</v>
      </c>
      <c r="H115" s="11"/>
      <c r="I115" s="11"/>
      <c r="J115" s="11"/>
      <c r="K115" s="11"/>
      <c r="L115" s="11"/>
      <c r="M115" s="11"/>
      <c r="N115" s="9"/>
      <c r="O115" s="9"/>
      <c r="P115" s="9"/>
      <c r="Q115" s="9"/>
      <c r="R115" s="9"/>
      <c r="S115" s="9"/>
      <c r="T115" s="9">
        <v>3</v>
      </c>
      <c r="U115" s="9">
        <v>2</v>
      </c>
      <c r="V115" s="9"/>
      <c r="W115" s="9"/>
      <c r="X115" s="9"/>
      <c r="Y115" s="9"/>
      <c r="Z115" s="9"/>
      <c r="AA115" s="9">
        <f t="shared" si="11"/>
        <v>5</v>
      </c>
      <c r="AB115" s="2"/>
    </row>
    <row r="116" spans="1:28" ht="14.25" customHeight="1">
      <c r="A116" s="2">
        <v>112</v>
      </c>
      <c r="B116" s="3" t="s">
        <v>117</v>
      </c>
      <c r="C116" s="36">
        <v>92</v>
      </c>
      <c r="D116" s="36">
        <v>79</v>
      </c>
      <c r="E116" s="3">
        <v>5</v>
      </c>
      <c r="F116" s="38">
        <f t="shared" si="9"/>
        <v>8</v>
      </c>
      <c r="G116" s="38">
        <f t="shared" si="10"/>
        <v>13</v>
      </c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>
        <v>0</v>
      </c>
      <c r="AB116" s="2"/>
    </row>
    <row r="117" spans="1:28" ht="14.25" customHeight="1">
      <c r="A117" s="140" t="s">
        <v>167</v>
      </c>
      <c r="B117" s="141"/>
      <c r="C117" s="88">
        <f>SUM(C5:C116)</f>
        <v>8761</v>
      </c>
      <c r="D117" s="88">
        <f aca="true" t="shared" si="12" ref="D117:AA117">SUM(D5:D116)</f>
        <v>8076</v>
      </c>
      <c r="E117" s="88">
        <f t="shared" si="12"/>
        <v>714</v>
      </c>
      <c r="F117" s="88">
        <f t="shared" si="12"/>
        <v>-29</v>
      </c>
      <c r="G117" s="88">
        <f t="shared" si="12"/>
        <v>685</v>
      </c>
      <c r="H117" s="88">
        <f t="shared" si="12"/>
        <v>15</v>
      </c>
      <c r="I117" s="88">
        <f t="shared" si="12"/>
        <v>5</v>
      </c>
      <c r="J117" s="88">
        <f t="shared" si="12"/>
        <v>15</v>
      </c>
      <c r="K117" s="88">
        <f t="shared" si="12"/>
        <v>14</v>
      </c>
      <c r="L117" s="88">
        <f t="shared" si="12"/>
        <v>12</v>
      </c>
      <c r="M117" s="88">
        <f t="shared" si="12"/>
        <v>10</v>
      </c>
      <c r="N117" s="88">
        <f t="shared" si="12"/>
        <v>1</v>
      </c>
      <c r="O117" s="88">
        <f t="shared" si="12"/>
        <v>0</v>
      </c>
      <c r="P117" s="88">
        <f t="shared" si="12"/>
        <v>4</v>
      </c>
      <c r="Q117" s="88">
        <f t="shared" si="12"/>
        <v>2</v>
      </c>
      <c r="R117" s="88">
        <f t="shared" si="12"/>
        <v>1</v>
      </c>
      <c r="S117" s="88">
        <f t="shared" si="12"/>
        <v>0</v>
      </c>
      <c r="T117" s="88">
        <f t="shared" si="12"/>
        <v>49</v>
      </c>
      <c r="U117" s="88">
        <f t="shared" si="12"/>
        <v>44</v>
      </c>
      <c r="V117" s="88">
        <f t="shared" si="12"/>
        <v>1</v>
      </c>
      <c r="W117" s="88">
        <f t="shared" si="12"/>
        <v>14</v>
      </c>
      <c r="X117" s="88">
        <f t="shared" si="12"/>
        <v>7</v>
      </c>
      <c r="Y117" s="88">
        <f t="shared" si="12"/>
        <v>4</v>
      </c>
      <c r="Z117" s="88">
        <f t="shared" si="12"/>
        <v>2</v>
      </c>
      <c r="AA117" s="88">
        <f t="shared" si="12"/>
        <v>200</v>
      </c>
      <c r="AB117" s="87"/>
    </row>
    <row r="119" spans="8:27" ht="14.25"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</row>
    <row r="120" spans="8:27" ht="14.25"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</row>
    <row r="121" spans="8:27" ht="14.25"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</row>
    <row r="122" spans="8:27" ht="14.25"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</row>
    <row r="123" spans="8:27" ht="14.25"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</row>
  </sheetData>
  <autoFilter ref="A4:AB4"/>
  <mergeCells count="30">
    <mergeCell ref="P3:P4"/>
    <mergeCell ref="B1:AB1"/>
    <mergeCell ref="A2:A4"/>
    <mergeCell ref="B2:B4"/>
    <mergeCell ref="C2:E3"/>
    <mergeCell ref="F2:F4"/>
    <mergeCell ref="G2:G4"/>
    <mergeCell ref="H2:H4"/>
    <mergeCell ref="I2:S2"/>
    <mergeCell ref="T2:Z2"/>
    <mergeCell ref="S3:S4"/>
    <mergeCell ref="T3:T4"/>
    <mergeCell ref="AB2:AB4"/>
    <mergeCell ref="I3:I4"/>
    <mergeCell ref="J3:J4"/>
    <mergeCell ref="K3:K4"/>
    <mergeCell ref="L3:L4"/>
    <mergeCell ref="M3:M4"/>
    <mergeCell ref="N3:N4"/>
    <mergeCell ref="O3:O4"/>
    <mergeCell ref="Q3:Q4"/>
    <mergeCell ref="R3:R4"/>
    <mergeCell ref="A117:B117"/>
    <mergeCell ref="AA2:AA4"/>
    <mergeCell ref="Y3:Y4"/>
    <mergeCell ref="Z3:Z4"/>
    <mergeCell ref="U3:U4"/>
    <mergeCell ref="V3:V4"/>
    <mergeCell ref="W3:W4"/>
    <mergeCell ref="X3:X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6"/>
  <sheetViews>
    <sheetView tabSelected="1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"/>
    </sheetView>
  </sheetViews>
  <sheetFormatPr defaultColWidth="9.00390625" defaultRowHeight="14.25"/>
  <cols>
    <col min="1" max="1" width="12.625" style="0" customWidth="1"/>
    <col min="2" max="2" width="11.125" style="0" customWidth="1"/>
    <col min="3" max="3" width="6.50390625" style="0" customWidth="1"/>
    <col min="4" max="4" width="8.75390625" style="0" customWidth="1"/>
    <col min="5" max="5" width="7.375" style="0" customWidth="1"/>
    <col min="6" max="6" width="16.125" style="102" customWidth="1"/>
    <col min="7" max="7" width="18.125" style="104" customWidth="1"/>
  </cols>
  <sheetData>
    <row r="1" spans="1:7" ht="30.75" customHeight="1">
      <c r="A1" s="117" t="s">
        <v>298</v>
      </c>
      <c r="B1" s="117"/>
      <c r="C1" s="117"/>
      <c r="D1" s="117"/>
      <c r="E1" s="117"/>
      <c r="F1" s="117"/>
      <c r="G1" s="117"/>
    </row>
    <row r="2" spans="1:7" ht="16.5" customHeight="1">
      <c r="A2" s="145" t="s">
        <v>247</v>
      </c>
      <c r="B2" s="113" t="s">
        <v>248</v>
      </c>
      <c r="C2" s="114" t="s">
        <v>296</v>
      </c>
      <c r="D2" s="145" t="s">
        <v>231</v>
      </c>
      <c r="E2" s="145" t="s">
        <v>249</v>
      </c>
      <c r="F2" s="145"/>
      <c r="G2" s="145"/>
    </row>
    <row r="3" spans="1:7" ht="17.25" customHeight="1">
      <c r="A3" s="145"/>
      <c r="B3" s="113"/>
      <c r="C3" s="115"/>
      <c r="D3" s="145"/>
      <c r="E3" s="61" t="s">
        <v>250</v>
      </c>
      <c r="F3" s="61" t="s">
        <v>275</v>
      </c>
      <c r="G3" s="61" t="s">
        <v>243</v>
      </c>
    </row>
    <row r="4" spans="1:7" ht="17.25" customHeight="1">
      <c r="A4" s="92" t="s">
        <v>289</v>
      </c>
      <c r="B4" s="61" t="s">
        <v>290</v>
      </c>
      <c r="C4" s="61">
        <v>201101</v>
      </c>
      <c r="D4" s="92">
        <v>1</v>
      </c>
      <c r="E4" s="61" t="s">
        <v>254</v>
      </c>
      <c r="F4" s="61" t="s">
        <v>293</v>
      </c>
      <c r="G4" s="61" t="s">
        <v>292</v>
      </c>
    </row>
    <row r="5" spans="1:7" ht="17.25" customHeight="1">
      <c r="A5" s="92" t="s">
        <v>291</v>
      </c>
      <c r="B5" s="61" t="s">
        <v>294</v>
      </c>
      <c r="C5" s="61">
        <v>201102</v>
      </c>
      <c r="D5" s="92">
        <v>2</v>
      </c>
      <c r="E5" s="61" t="s">
        <v>254</v>
      </c>
      <c r="F5" s="61" t="s">
        <v>235</v>
      </c>
      <c r="G5" s="61" t="s">
        <v>292</v>
      </c>
    </row>
    <row r="6" spans="1:7" ht="33.75" customHeight="1">
      <c r="A6" s="113" t="s">
        <v>251</v>
      </c>
      <c r="B6" s="38" t="s">
        <v>171</v>
      </c>
      <c r="C6" s="38">
        <v>201103</v>
      </c>
      <c r="D6" s="92">
        <v>1</v>
      </c>
      <c r="E6" s="61" t="s">
        <v>252</v>
      </c>
      <c r="F6" s="61" t="s">
        <v>276</v>
      </c>
      <c r="G6" s="61" t="s">
        <v>232</v>
      </c>
    </row>
    <row r="7" spans="1:7" ht="18.75" customHeight="1">
      <c r="A7" s="113"/>
      <c r="B7" s="38" t="s">
        <v>174</v>
      </c>
      <c r="C7" s="38">
        <v>201104</v>
      </c>
      <c r="D7" s="61">
        <v>1</v>
      </c>
      <c r="E7" s="61" t="s">
        <v>252</v>
      </c>
      <c r="F7" s="61" t="s">
        <v>277</v>
      </c>
      <c r="G7" s="61" t="s">
        <v>232</v>
      </c>
    </row>
    <row r="8" spans="1:7" ht="33.75">
      <c r="A8" s="113"/>
      <c r="B8" s="38" t="s">
        <v>253</v>
      </c>
      <c r="C8" s="38">
        <v>201105</v>
      </c>
      <c r="D8" s="61">
        <v>1</v>
      </c>
      <c r="E8" s="61" t="s">
        <v>254</v>
      </c>
      <c r="F8" s="61" t="s">
        <v>278</v>
      </c>
      <c r="G8" s="61" t="s">
        <v>232</v>
      </c>
    </row>
    <row r="9" spans="1:7" ht="25.5" customHeight="1">
      <c r="A9" s="113"/>
      <c r="B9" s="38" t="s">
        <v>175</v>
      </c>
      <c r="C9" s="38">
        <v>201106</v>
      </c>
      <c r="D9" s="61">
        <v>1</v>
      </c>
      <c r="E9" s="61" t="s">
        <v>254</v>
      </c>
      <c r="F9" s="61" t="s">
        <v>295</v>
      </c>
      <c r="G9" s="61" t="s">
        <v>232</v>
      </c>
    </row>
    <row r="10" spans="1:7" ht="14.25">
      <c r="A10" s="113"/>
      <c r="B10" s="38" t="s">
        <v>172</v>
      </c>
      <c r="C10" s="38">
        <v>201107</v>
      </c>
      <c r="D10" s="61">
        <v>1</v>
      </c>
      <c r="E10" s="61" t="s">
        <v>285</v>
      </c>
      <c r="F10" s="61" t="s">
        <v>279</v>
      </c>
      <c r="G10" s="61" t="s">
        <v>232</v>
      </c>
    </row>
    <row r="11" spans="1:7" ht="14.25">
      <c r="A11" s="113"/>
      <c r="B11" s="38" t="s">
        <v>274</v>
      </c>
      <c r="C11" s="38">
        <v>201108</v>
      </c>
      <c r="D11" s="61">
        <v>1</v>
      </c>
      <c r="E11" s="61" t="s">
        <v>254</v>
      </c>
      <c r="F11" s="61" t="s">
        <v>280</v>
      </c>
      <c r="G11" s="61" t="s">
        <v>232</v>
      </c>
    </row>
    <row r="12" spans="1:7" ht="14.25">
      <c r="A12" s="113"/>
      <c r="B12" s="38" t="s">
        <v>173</v>
      </c>
      <c r="C12" s="38">
        <v>201109</v>
      </c>
      <c r="D12" s="61">
        <v>1</v>
      </c>
      <c r="E12" s="61" t="s">
        <v>252</v>
      </c>
      <c r="F12" s="61" t="s">
        <v>281</v>
      </c>
      <c r="G12" s="61" t="s">
        <v>232</v>
      </c>
    </row>
    <row r="13" spans="1:7" s="15" customFormat="1" ht="11.25" customHeight="1">
      <c r="A13" s="14" t="s">
        <v>287</v>
      </c>
      <c r="B13" s="14" t="s">
        <v>288</v>
      </c>
      <c r="C13" s="14"/>
      <c r="D13" s="105">
        <v>7</v>
      </c>
      <c r="E13" s="84"/>
      <c r="F13" s="32"/>
      <c r="G13" s="31"/>
    </row>
    <row r="14" spans="1:7" ht="14.25">
      <c r="A14" s="113" t="s">
        <v>255</v>
      </c>
      <c r="B14" s="38" t="s">
        <v>256</v>
      </c>
      <c r="C14" s="38">
        <v>201110</v>
      </c>
      <c r="D14" s="61">
        <v>1</v>
      </c>
      <c r="E14" s="61" t="s">
        <v>252</v>
      </c>
      <c r="F14" s="61" t="s">
        <v>282</v>
      </c>
      <c r="G14" s="61" t="s">
        <v>232</v>
      </c>
    </row>
    <row r="15" spans="1:7" ht="17.25" customHeight="1">
      <c r="A15" s="113"/>
      <c r="B15" s="38" t="s">
        <v>258</v>
      </c>
      <c r="C15" s="38">
        <v>201111</v>
      </c>
      <c r="D15" s="61">
        <v>1</v>
      </c>
      <c r="E15" s="61" t="s">
        <v>254</v>
      </c>
      <c r="F15" s="61" t="s">
        <v>132</v>
      </c>
      <c r="G15" s="38" t="s">
        <v>232</v>
      </c>
    </row>
    <row r="16" spans="1:7" ht="20.25" customHeight="1">
      <c r="A16" s="113"/>
      <c r="B16" s="38" t="s">
        <v>257</v>
      </c>
      <c r="C16" s="38">
        <v>201112</v>
      </c>
      <c r="D16" s="61">
        <v>1</v>
      </c>
      <c r="E16" s="61" t="s">
        <v>252</v>
      </c>
      <c r="F16" s="61" t="s">
        <v>283</v>
      </c>
      <c r="G16" s="61"/>
    </row>
    <row r="17" spans="1:7" s="15" customFormat="1" ht="11.25" customHeight="1">
      <c r="A17" s="14" t="s">
        <v>287</v>
      </c>
      <c r="B17" s="14" t="s">
        <v>288</v>
      </c>
      <c r="C17" s="14"/>
      <c r="D17" s="105">
        <v>3</v>
      </c>
      <c r="E17" s="84"/>
      <c r="F17" s="32"/>
      <c r="G17" s="31"/>
    </row>
    <row r="18" spans="1:7" ht="13.5" customHeight="1">
      <c r="A18" s="93" t="s">
        <v>177</v>
      </c>
      <c r="B18" s="113" t="s">
        <v>259</v>
      </c>
      <c r="C18" s="61">
        <v>201113</v>
      </c>
      <c r="D18" s="61">
        <v>1</v>
      </c>
      <c r="E18" s="113" t="s">
        <v>252</v>
      </c>
      <c r="F18" s="113" t="s">
        <v>233</v>
      </c>
      <c r="G18" s="113" t="s">
        <v>286</v>
      </c>
    </row>
    <row r="19" spans="1:7" ht="13.5" customHeight="1">
      <c r="A19" s="94" t="s">
        <v>179</v>
      </c>
      <c r="B19" s="113"/>
      <c r="C19" s="61">
        <v>201113</v>
      </c>
      <c r="D19" s="61">
        <v>1</v>
      </c>
      <c r="E19" s="113"/>
      <c r="F19" s="113"/>
      <c r="G19" s="113"/>
    </row>
    <row r="20" spans="1:7" ht="13.5" customHeight="1">
      <c r="A20" s="94" t="s">
        <v>183</v>
      </c>
      <c r="B20" s="113"/>
      <c r="C20" s="61">
        <v>201113</v>
      </c>
      <c r="D20" s="61">
        <v>1</v>
      </c>
      <c r="E20" s="113"/>
      <c r="F20" s="113"/>
      <c r="G20" s="113"/>
    </row>
    <row r="21" spans="1:7" ht="13.5" customHeight="1">
      <c r="A21" s="94" t="s">
        <v>189</v>
      </c>
      <c r="B21" s="113"/>
      <c r="C21" s="61">
        <v>201113</v>
      </c>
      <c r="D21" s="61">
        <v>1</v>
      </c>
      <c r="E21" s="113"/>
      <c r="F21" s="113"/>
      <c r="G21" s="113"/>
    </row>
    <row r="22" spans="1:7" ht="13.5" customHeight="1">
      <c r="A22" s="94" t="s">
        <v>193</v>
      </c>
      <c r="B22" s="113"/>
      <c r="C22" s="61">
        <v>201113</v>
      </c>
      <c r="D22" s="61">
        <v>1</v>
      </c>
      <c r="E22" s="113"/>
      <c r="F22" s="113"/>
      <c r="G22" s="113"/>
    </row>
    <row r="23" spans="1:7" s="66" customFormat="1" ht="13.5" customHeight="1">
      <c r="A23" s="94" t="s">
        <v>195</v>
      </c>
      <c r="B23" s="113"/>
      <c r="C23" s="61">
        <v>201113</v>
      </c>
      <c r="D23" s="61">
        <v>1</v>
      </c>
      <c r="E23" s="113"/>
      <c r="F23" s="113"/>
      <c r="G23" s="113"/>
    </row>
    <row r="24" spans="1:7" s="66" customFormat="1" ht="13.5" customHeight="1">
      <c r="A24" s="94" t="s">
        <v>202</v>
      </c>
      <c r="B24" s="113"/>
      <c r="C24" s="61">
        <v>201113</v>
      </c>
      <c r="D24" s="61">
        <v>1</v>
      </c>
      <c r="E24" s="113"/>
      <c r="F24" s="113"/>
      <c r="G24" s="113"/>
    </row>
    <row r="25" spans="1:7" s="66" customFormat="1" ht="13.5" customHeight="1">
      <c r="A25" s="94" t="s">
        <v>213</v>
      </c>
      <c r="B25" s="113"/>
      <c r="C25" s="61">
        <v>201113</v>
      </c>
      <c r="D25" s="61">
        <v>1</v>
      </c>
      <c r="E25" s="113"/>
      <c r="F25" s="113"/>
      <c r="G25" s="113"/>
    </row>
    <row r="26" spans="1:7" s="66" customFormat="1" ht="13.5" customHeight="1">
      <c r="A26" s="94" t="s">
        <v>216</v>
      </c>
      <c r="B26" s="113"/>
      <c r="C26" s="61">
        <v>201113</v>
      </c>
      <c r="D26" s="61">
        <v>1</v>
      </c>
      <c r="E26" s="113"/>
      <c r="F26" s="113"/>
      <c r="G26" s="113"/>
    </row>
    <row r="27" spans="1:7" s="66" customFormat="1" ht="13.5" customHeight="1">
      <c r="A27" s="94" t="s">
        <v>222</v>
      </c>
      <c r="B27" s="113"/>
      <c r="C27" s="61">
        <v>201113</v>
      </c>
      <c r="D27" s="61">
        <v>1</v>
      </c>
      <c r="E27" s="113"/>
      <c r="F27" s="113"/>
      <c r="G27" s="113"/>
    </row>
    <row r="28" spans="1:7" s="66" customFormat="1" ht="13.5" customHeight="1">
      <c r="A28" s="94" t="s">
        <v>220</v>
      </c>
      <c r="B28" s="113"/>
      <c r="C28" s="61">
        <v>201113</v>
      </c>
      <c r="D28" s="61">
        <v>2</v>
      </c>
      <c r="E28" s="113"/>
      <c r="F28" s="113"/>
      <c r="G28" s="113"/>
    </row>
    <row r="29" spans="1:7" s="66" customFormat="1" ht="13.5" customHeight="1">
      <c r="A29" s="94" t="s">
        <v>198</v>
      </c>
      <c r="B29" s="113"/>
      <c r="C29" s="61">
        <v>201113</v>
      </c>
      <c r="D29" s="61">
        <v>2</v>
      </c>
      <c r="E29" s="113"/>
      <c r="F29" s="113"/>
      <c r="G29" s="113"/>
    </row>
    <row r="30" spans="1:7" s="51" customFormat="1" ht="9.75" customHeight="1">
      <c r="A30" s="106" t="s">
        <v>284</v>
      </c>
      <c r="B30" s="113"/>
      <c r="C30" s="61"/>
      <c r="D30" s="107">
        <f>SUM(D18:D29)</f>
        <v>14</v>
      </c>
      <c r="E30" s="113"/>
      <c r="F30" s="113"/>
      <c r="G30" s="113"/>
    </row>
    <row r="31" spans="1:7" s="51" customFormat="1" ht="13.5" customHeight="1">
      <c r="A31" s="106" t="s">
        <v>289</v>
      </c>
      <c r="B31" s="114" t="s">
        <v>260</v>
      </c>
      <c r="C31" s="108">
        <v>201114</v>
      </c>
      <c r="D31" s="107">
        <v>2</v>
      </c>
      <c r="E31" s="114" t="s">
        <v>252</v>
      </c>
      <c r="F31" s="114" t="s">
        <v>234</v>
      </c>
      <c r="G31" s="114" t="s">
        <v>286</v>
      </c>
    </row>
    <row r="32" spans="1:7" s="66" customFormat="1" ht="13.5" customHeight="1">
      <c r="A32" s="94" t="s">
        <v>180</v>
      </c>
      <c r="B32" s="116"/>
      <c r="C32" s="108">
        <v>201114</v>
      </c>
      <c r="D32" s="61">
        <v>1</v>
      </c>
      <c r="E32" s="116"/>
      <c r="F32" s="116"/>
      <c r="G32" s="116"/>
    </row>
    <row r="33" spans="1:7" s="66" customFormat="1" ht="13.5" customHeight="1">
      <c r="A33" s="94" t="s">
        <v>188</v>
      </c>
      <c r="B33" s="116"/>
      <c r="C33" s="108">
        <v>201114</v>
      </c>
      <c r="D33" s="61">
        <v>1</v>
      </c>
      <c r="E33" s="116"/>
      <c r="F33" s="116"/>
      <c r="G33" s="116"/>
    </row>
    <row r="34" spans="1:7" s="66" customFormat="1" ht="16.5" customHeight="1">
      <c r="A34" s="94" t="s">
        <v>189</v>
      </c>
      <c r="B34" s="116"/>
      <c r="C34" s="108">
        <v>201114</v>
      </c>
      <c r="D34" s="61">
        <v>1</v>
      </c>
      <c r="E34" s="116"/>
      <c r="F34" s="116"/>
      <c r="G34" s="116"/>
    </row>
    <row r="35" spans="1:7" s="66" customFormat="1" ht="13.5" customHeight="1">
      <c r="A35" s="94" t="s">
        <v>190</v>
      </c>
      <c r="B35" s="116"/>
      <c r="C35" s="108">
        <v>201114</v>
      </c>
      <c r="D35" s="61">
        <v>1</v>
      </c>
      <c r="E35" s="116"/>
      <c r="F35" s="116"/>
      <c r="G35" s="116"/>
    </row>
    <row r="36" spans="1:7" s="66" customFormat="1" ht="13.5" customHeight="1">
      <c r="A36" s="94" t="s">
        <v>195</v>
      </c>
      <c r="B36" s="116"/>
      <c r="C36" s="108">
        <v>201114</v>
      </c>
      <c r="D36" s="61">
        <v>1</v>
      </c>
      <c r="E36" s="116"/>
      <c r="F36" s="116"/>
      <c r="G36" s="116"/>
    </row>
    <row r="37" spans="1:7" s="66" customFormat="1" ht="13.5" customHeight="1">
      <c r="A37" s="94" t="s">
        <v>205</v>
      </c>
      <c r="B37" s="116"/>
      <c r="C37" s="108">
        <v>201114</v>
      </c>
      <c r="D37" s="61">
        <v>1</v>
      </c>
      <c r="E37" s="116"/>
      <c r="F37" s="116"/>
      <c r="G37" s="116"/>
    </row>
    <row r="38" spans="1:7" s="66" customFormat="1" ht="13.5" customHeight="1">
      <c r="A38" s="94" t="s">
        <v>213</v>
      </c>
      <c r="B38" s="116"/>
      <c r="C38" s="108">
        <v>201114</v>
      </c>
      <c r="D38" s="61">
        <v>1</v>
      </c>
      <c r="E38" s="116"/>
      <c r="F38" s="116"/>
      <c r="G38" s="116"/>
    </row>
    <row r="39" spans="1:7" s="66" customFormat="1" ht="13.5" customHeight="1">
      <c r="A39" s="94" t="s">
        <v>220</v>
      </c>
      <c r="B39" s="116"/>
      <c r="C39" s="108">
        <v>201114</v>
      </c>
      <c r="D39" s="61">
        <v>1</v>
      </c>
      <c r="E39" s="116"/>
      <c r="F39" s="116"/>
      <c r="G39" s="116"/>
    </row>
    <row r="40" spans="1:7" s="66" customFormat="1" ht="13.5" customHeight="1">
      <c r="A40" s="94" t="s">
        <v>222</v>
      </c>
      <c r="B40" s="116"/>
      <c r="C40" s="108">
        <v>201114</v>
      </c>
      <c r="D40" s="61">
        <v>1</v>
      </c>
      <c r="E40" s="116"/>
      <c r="F40" s="116"/>
      <c r="G40" s="116"/>
    </row>
    <row r="41" spans="1:7" s="66" customFormat="1" ht="15" customHeight="1">
      <c r="A41" s="94" t="s">
        <v>193</v>
      </c>
      <c r="B41" s="116"/>
      <c r="C41" s="108">
        <v>201114</v>
      </c>
      <c r="D41" s="61">
        <v>2</v>
      </c>
      <c r="E41" s="116"/>
      <c r="F41" s="116"/>
      <c r="G41" s="116"/>
    </row>
    <row r="42" spans="1:7" s="66" customFormat="1" ht="15.75" customHeight="1">
      <c r="A42" s="94" t="s">
        <v>216</v>
      </c>
      <c r="B42" s="116"/>
      <c r="C42" s="108">
        <v>201114</v>
      </c>
      <c r="D42" s="61">
        <v>2</v>
      </c>
      <c r="E42" s="116"/>
      <c r="F42" s="116"/>
      <c r="G42" s="116"/>
    </row>
    <row r="43" spans="1:7" s="51" customFormat="1" ht="10.5" customHeight="1">
      <c r="A43" s="106" t="s">
        <v>284</v>
      </c>
      <c r="B43" s="115"/>
      <c r="C43" s="61" t="s">
        <v>297</v>
      </c>
      <c r="D43" s="107">
        <v>15</v>
      </c>
      <c r="E43" s="115"/>
      <c r="F43" s="115"/>
      <c r="G43" s="115"/>
    </row>
    <row r="44" spans="1:7" s="66" customFormat="1" ht="22.5" customHeight="1">
      <c r="A44" s="94" t="s">
        <v>183</v>
      </c>
      <c r="B44" s="114" t="s">
        <v>261</v>
      </c>
      <c r="C44" s="108">
        <v>201115</v>
      </c>
      <c r="D44" s="61">
        <v>1</v>
      </c>
      <c r="E44" s="114" t="s">
        <v>230</v>
      </c>
      <c r="F44" s="114" t="s">
        <v>235</v>
      </c>
      <c r="G44" s="114" t="s">
        <v>286</v>
      </c>
    </row>
    <row r="45" spans="1:7" s="66" customFormat="1" ht="22.5" customHeight="1">
      <c r="A45" s="94" t="s">
        <v>193</v>
      </c>
      <c r="B45" s="116"/>
      <c r="C45" s="108">
        <v>201115</v>
      </c>
      <c r="D45" s="61">
        <v>1</v>
      </c>
      <c r="E45" s="116"/>
      <c r="F45" s="116"/>
      <c r="G45" s="116"/>
    </row>
    <row r="46" spans="1:7" ht="22.5" customHeight="1">
      <c r="A46" s="94" t="s">
        <v>203</v>
      </c>
      <c r="B46" s="116"/>
      <c r="C46" s="108">
        <v>201115</v>
      </c>
      <c r="D46" s="61">
        <v>1</v>
      </c>
      <c r="E46" s="116"/>
      <c r="F46" s="116"/>
      <c r="G46" s="116"/>
    </row>
    <row r="47" spans="1:7" ht="22.5" customHeight="1">
      <c r="A47" s="94" t="s">
        <v>205</v>
      </c>
      <c r="B47" s="116"/>
      <c r="C47" s="108">
        <v>201115</v>
      </c>
      <c r="D47" s="61">
        <v>1</v>
      </c>
      <c r="E47" s="116"/>
      <c r="F47" s="116"/>
      <c r="G47" s="116"/>
    </row>
    <row r="48" spans="1:7" ht="22.5" customHeight="1">
      <c r="A48" s="94" t="s">
        <v>208</v>
      </c>
      <c r="B48" s="116"/>
      <c r="C48" s="108">
        <v>201115</v>
      </c>
      <c r="D48" s="61">
        <v>1</v>
      </c>
      <c r="E48" s="116"/>
      <c r="F48" s="116"/>
      <c r="G48" s="116"/>
    </row>
    <row r="49" spans="1:7" ht="22.5" customHeight="1">
      <c r="A49" s="94" t="s">
        <v>213</v>
      </c>
      <c r="B49" s="116"/>
      <c r="C49" s="108">
        <v>201115</v>
      </c>
      <c r="D49" s="61">
        <v>1</v>
      </c>
      <c r="E49" s="116"/>
      <c r="F49" s="116"/>
      <c r="G49" s="116"/>
    </row>
    <row r="50" spans="1:7" ht="22.5" customHeight="1">
      <c r="A50" s="94" t="s">
        <v>216</v>
      </c>
      <c r="B50" s="116"/>
      <c r="C50" s="108">
        <v>201115</v>
      </c>
      <c r="D50" s="61">
        <v>1</v>
      </c>
      <c r="E50" s="116"/>
      <c r="F50" s="116"/>
      <c r="G50" s="116"/>
    </row>
    <row r="51" spans="1:7" ht="22.5" customHeight="1">
      <c r="A51" s="94" t="s">
        <v>198</v>
      </c>
      <c r="B51" s="116"/>
      <c r="C51" s="61">
        <v>201115</v>
      </c>
      <c r="D51" s="61">
        <v>2</v>
      </c>
      <c r="E51" s="116"/>
      <c r="F51" s="116"/>
      <c r="G51" s="116"/>
    </row>
    <row r="52" spans="1:7" s="15" customFormat="1" ht="19.5" customHeight="1">
      <c r="A52" s="106" t="s">
        <v>284</v>
      </c>
      <c r="B52" s="115"/>
      <c r="C52" s="109"/>
      <c r="D52" s="107">
        <v>9</v>
      </c>
      <c r="E52" s="115"/>
      <c r="F52" s="115"/>
      <c r="G52" s="115"/>
    </row>
    <row r="53" spans="1:7" ht="22.5" customHeight="1">
      <c r="A53" s="94" t="s">
        <v>180</v>
      </c>
      <c r="B53" s="113" t="s">
        <v>262</v>
      </c>
      <c r="C53" s="61">
        <v>201116</v>
      </c>
      <c r="D53" s="61">
        <v>1</v>
      </c>
      <c r="E53" s="113" t="s">
        <v>252</v>
      </c>
      <c r="F53" s="113" t="s">
        <v>236</v>
      </c>
      <c r="G53" s="113" t="s">
        <v>286</v>
      </c>
    </row>
    <row r="54" spans="1:7" ht="22.5" customHeight="1">
      <c r="A54" s="94" t="s">
        <v>198</v>
      </c>
      <c r="B54" s="113"/>
      <c r="C54" s="61">
        <v>201116</v>
      </c>
      <c r="D54" s="61">
        <v>1</v>
      </c>
      <c r="E54" s="113"/>
      <c r="F54" s="113"/>
      <c r="G54" s="113"/>
    </row>
    <row r="55" spans="1:7" ht="22.5" customHeight="1">
      <c r="A55" s="94" t="s">
        <v>209</v>
      </c>
      <c r="B55" s="113"/>
      <c r="C55" s="61">
        <v>201116</v>
      </c>
      <c r="D55" s="61">
        <v>1</v>
      </c>
      <c r="E55" s="113"/>
      <c r="F55" s="113"/>
      <c r="G55" s="113"/>
    </row>
    <row r="56" spans="1:7" ht="22.5" customHeight="1">
      <c r="A56" s="94" t="s">
        <v>213</v>
      </c>
      <c r="B56" s="113"/>
      <c r="C56" s="61">
        <v>201116</v>
      </c>
      <c r="D56" s="61">
        <v>1</v>
      </c>
      <c r="E56" s="113"/>
      <c r="F56" s="113"/>
      <c r="G56" s="113"/>
    </row>
    <row r="57" spans="1:7" s="15" customFormat="1" ht="18" customHeight="1">
      <c r="A57" s="106" t="s">
        <v>284</v>
      </c>
      <c r="B57" s="113"/>
      <c r="C57" s="61"/>
      <c r="D57" s="107">
        <f>SUM(D53:D56)</f>
        <v>4</v>
      </c>
      <c r="E57" s="113"/>
      <c r="F57" s="113"/>
      <c r="G57" s="113"/>
    </row>
    <row r="58" spans="1:7" ht="22.5" customHeight="1">
      <c r="A58" s="61" t="s">
        <v>180</v>
      </c>
      <c r="B58" s="113" t="s">
        <v>263</v>
      </c>
      <c r="C58" s="61">
        <v>201117</v>
      </c>
      <c r="D58" s="61">
        <v>2</v>
      </c>
      <c r="E58" s="113" t="s">
        <v>252</v>
      </c>
      <c r="F58" s="113" t="s">
        <v>237</v>
      </c>
      <c r="G58" s="113" t="s">
        <v>244</v>
      </c>
    </row>
    <row r="59" spans="1:7" s="15" customFormat="1" ht="22.5" customHeight="1">
      <c r="A59" s="107" t="s">
        <v>284</v>
      </c>
      <c r="B59" s="113"/>
      <c r="C59" s="61"/>
      <c r="D59" s="107">
        <v>2</v>
      </c>
      <c r="E59" s="113"/>
      <c r="F59" s="113"/>
      <c r="G59" s="113"/>
    </row>
    <row r="60" spans="1:7" ht="22.5" customHeight="1">
      <c r="A60" s="94" t="s">
        <v>213</v>
      </c>
      <c r="B60" s="113" t="s">
        <v>264</v>
      </c>
      <c r="C60" s="61">
        <v>201118</v>
      </c>
      <c r="D60" s="61">
        <v>1</v>
      </c>
      <c r="E60" s="113" t="s">
        <v>252</v>
      </c>
      <c r="F60" s="113" t="s">
        <v>238</v>
      </c>
      <c r="G60" s="113" t="s">
        <v>244</v>
      </c>
    </row>
    <row r="61" spans="1:7" ht="22.5" customHeight="1">
      <c r="A61" s="94" t="s">
        <v>222</v>
      </c>
      <c r="B61" s="113"/>
      <c r="C61" s="61">
        <v>201118</v>
      </c>
      <c r="D61" s="61">
        <v>1</v>
      </c>
      <c r="E61" s="113"/>
      <c r="F61" s="113"/>
      <c r="G61" s="113"/>
    </row>
    <row r="62" spans="1:7" s="15" customFormat="1" ht="22.5" customHeight="1">
      <c r="A62" s="107" t="s">
        <v>284</v>
      </c>
      <c r="B62" s="113"/>
      <c r="C62" s="61"/>
      <c r="D62" s="107">
        <v>2</v>
      </c>
      <c r="E62" s="113"/>
      <c r="F62" s="113"/>
      <c r="G62" s="113"/>
    </row>
    <row r="63" spans="1:7" ht="22.5" customHeight="1">
      <c r="A63" s="94" t="s">
        <v>190</v>
      </c>
      <c r="B63" s="113" t="s">
        <v>265</v>
      </c>
      <c r="C63" s="61">
        <v>201119</v>
      </c>
      <c r="D63" s="61">
        <v>1</v>
      </c>
      <c r="E63" s="113" t="s">
        <v>252</v>
      </c>
      <c r="F63" s="113" t="s">
        <v>239</v>
      </c>
      <c r="G63" s="113" t="s">
        <v>244</v>
      </c>
    </row>
    <row r="64" spans="1:7" ht="22.5" customHeight="1">
      <c r="A64" s="94" t="s">
        <v>216</v>
      </c>
      <c r="B64" s="113"/>
      <c r="C64" s="61">
        <v>201119</v>
      </c>
      <c r="D64" s="61">
        <v>1</v>
      </c>
      <c r="E64" s="113"/>
      <c r="F64" s="113"/>
      <c r="G64" s="113"/>
    </row>
    <row r="65" spans="1:7" s="15" customFormat="1" ht="22.5" customHeight="1">
      <c r="A65" s="107" t="s">
        <v>284</v>
      </c>
      <c r="B65" s="113"/>
      <c r="C65" s="61"/>
      <c r="D65" s="107">
        <v>2</v>
      </c>
      <c r="E65" s="113"/>
      <c r="F65" s="113"/>
      <c r="G65" s="113"/>
    </row>
    <row r="66" spans="1:7" ht="22.5" customHeight="1">
      <c r="A66" s="94" t="s">
        <v>198</v>
      </c>
      <c r="B66" s="113" t="s">
        <v>266</v>
      </c>
      <c r="C66" s="61">
        <v>201120</v>
      </c>
      <c r="D66" s="61">
        <v>1</v>
      </c>
      <c r="E66" s="113" t="s">
        <v>252</v>
      </c>
      <c r="F66" s="113" t="s">
        <v>240</v>
      </c>
      <c r="G66" s="113" t="s">
        <v>244</v>
      </c>
    </row>
    <row r="67" spans="1:7" ht="22.5" customHeight="1">
      <c r="A67" s="94" t="s">
        <v>216</v>
      </c>
      <c r="B67" s="113"/>
      <c r="C67" s="61">
        <v>201120</v>
      </c>
      <c r="D67" s="61">
        <v>1</v>
      </c>
      <c r="E67" s="113"/>
      <c r="F67" s="113"/>
      <c r="G67" s="113"/>
    </row>
    <row r="68" spans="1:7" ht="22.5" customHeight="1">
      <c r="A68" s="94" t="s">
        <v>222</v>
      </c>
      <c r="B68" s="113"/>
      <c r="C68" s="61">
        <v>201120</v>
      </c>
      <c r="D68" s="61">
        <v>1</v>
      </c>
      <c r="E68" s="113"/>
      <c r="F68" s="113"/>
      <c r="G68" s="113"/>
    </row>
    <row r="69" spans="1:7" ht="30" customHeight="1">
      <c r="A69" s="94" t="s">
        <v>224</v>
      </c>
      <c r="B69" s="113"/>
      <c r="C69" s="61">
        <v>201120</v>
      </c>
      <c r="D69" s="61">
        <v>1</v>
      </c>
      <c r="E69" s="113"/>
      <c r="F69" s="113"/>
      <c r="G69" s="113"/>
    </row>
    <row r="70" spans="1:7" s="15" customFormat="1" ht="19.5" customHeight="1">
      <c r="A70" s="107" t="s">
        <v>284</v>
      </c>
      <c r="B70" s="113"/>
      <c r="C70" s="61"/>
      <c r="D70" s="107">
        <v>4</v>
      </c>
      <c r="E70" s="113"/>
      <c r="F70" s="113"/>
      <c r="G70" s="113"/>
    </row>
    <row r="71" spans="1:7" ht="17.25" customHeight="1">
      <c r="A71" s="93" t="s">
        <v>178</v>
      </c>
      <c r="B71" s="113" t="s">
        <v>267</v>
      </c>
      <c r="C71" s="61">
        <v>201121</v>
      </c>
      <c r="D71" s="61">
        <v>1</v>
      </c>
      <c r="E71" s="113" t="s">
        <v>268</v>
      </c>
      <c r="F71" s="113" t="s">
        <v>241</v>
      </c>
      <c r="G71" s="113" t="s">
        <v>245</v>
      </c>
    </row>
    <row r="72" spans="1:7" ht="17.25" customHeight="1">
      <c r="A72" s="94" t="s">
        <v>181</v>
      </c>
      <c r="B72" s="113"/>
      <c r="C72" s="61">
        <v>201121</v>
      </c>
      <c r="D72" s="61">
        <v>1</v>
      </c>
      <c r="E72" s="113"/>
      <c r="F72" s="113"/>
      <c r="G72" s="113"/>
    </row>
    <row r="73" spans="1:7" ht="17.25" customHeight="1">
      <c r="A73" s="94" t="s">
        <v>185</v>
      </c>
      <c r="B73" s="113"/>
      <c r="C73" s="61">
        <v>201121</v>
      </c>
      <c r="D73" s="61">
        <v>1</v>
      </c>
      <c r="E73" s="113"/>
      <c r="F73" s="113"/>
      <c r="G73" s="113"/>
    </row>
    <row r="74" spans="1:7" ht="17.25" customHeight="1">
      <c r="A74" s="94" t="s">
        <v>187</v>
      </c>
      <c r="B74" s="113"/>
      <c r="C74" s="61">
        <v>201121</v>
      </c>
      <c r="D74" s="61">
        <v>1</v>
      </c>
      <c r="E74" s="113"/>
      <c r="F74" s="113"/>
      <c r="G74" s="113"/>
    </row>
    <row r="75" spans="1:7" ht="17.25" customHeight="1">
      <c r="A75" s="94" t="s">
        <v>199</v>
      </c>
      <c r="B75" s="113"/>
      <c r="C75" s="61">
        <v>201121</v>
      </c>
      <c r="D75" s="61">
        <v>1</v>
      </c>
      <c r="E75" s="113"/>
      <c r="F75" s="113"/>
      <c r="G75" s="113"/>
    </row>
    <row r="76" spans="1:7" ht="17.25" customHeight="1">
      <c r="A76" s="94" t="s">
        <v>200</v>
      </c>
      <c r="B76" s="113"/>
      <c r="C76" s="61">
        <v>201121</v>
      </c>
      <c r="D76" s="61">
        <v>1</v>
      </c>
      <c r="E76" s="113"/>
      <c r="F76" s="113"/>
      <c r="G76" s="113"/>
    </row>
    <row r="77" spans="1:7" ht="17.25" customHeight="1">
      <c r="A77" s="94" t="s">
        <v>201</v>
      </c>
      <c r="B77" s="113"/>
      <c r="C77" s="61">
        <v>201121</v>
      </c>
      <c r="D77" s="61">
        <v>1</v>
      </c>
      <c r="E77" s="113"/>
      <c r="F77" s="113"/>
      <c r="G77" s="113"/>
    </row>
    <row r="78" spans="1:7" ht="17.25" customHeight="1">
      <c r="A78" s="94" t="s">
        <v>202</v>
      </c>
      <c r="B78" s="113"/>
      <c r="C78" s="61">
        <v>201121</v>
      </c>
      <c r="D78" s="61">
        <v>1</v>
      </c>
      <c r="E78" s="113"/>
      <c r="F78" s="113"/>
      <c r="G78" s="113"/>
    </row>
    <row r="79" spans="1:7" ht="17.25" customHeight="1">
      <c r="A79" s="94" t="s">
        <v>206</v>
      </c>
      <c r="B79" s="113"/>
      <c r="C79" s="61">
        <v>201121</v>
      </c>
      <c r="D79" s="61">
        <v>1</v>
      </c>
      <c r="E79" s="113"/>
      <c r="F79" s="113"/>
      <c r="G79" s="113"/>
    </row>
    <row r="80" spans="1:7" ht="17.25" customHeight="1">
      <c r="A80" s="94" t="s">
        <v>207</v>
      </c>
      <c r="B80" s="113"/>
      <c r="C80" s="61">
        <v>201121</v>
      </c>
      <c r="D80" s="61">
        <v>1</v>
      </c>
      <c r="E80" s="113"/>
      <c r="F80" s="113"/>
      <c r="G80" s="113"/>
    </row>
    <row r="81" spans="1:7" ht="17.25" customHeight="1">
      <c r="A81" s="94" t="s">
        <v>209</v>
      </c>
      <c r="B81" s="113"/>
      <c r="C81" s="61">
        <v>201121</v>
      </c>
      <c r="D81" s="61">
        <v>1</v>
      </c>
      <c r="E81" s="113"/>
      <c r="F81" s="113"/>
      <c r="G81" s="113"/>
    </row>
    <row r="82" spans="1:7" ht="17.25" customHeight="1">
      <c r="A82" s="94" t="s">
        <v>214</v>
      </c>
      <c r="B82" s="113"/>
      <c r="C82" s="61">
        <v>201121</v>
      </c>
      <c r="D82" s="61">
        <v>1</v>
      </c>
      <c r="E82" s="113"/>
      <c r="F82" s="113"/>
      <c r="G82" s="113"/>
    </row>
    <row r="83" spans="1:7" ht="17.25" customHeight="1">
      <c r="A83" s="94" t="s">
        <v>218</v>
      </c>
      <c r="B83" s="113"/>
      <c r="C83" s="61">
        <v>201121</v>
      </c>
      <c r="D83" s="61">
        <v>1</v>
      </c>
      <c r="E83" s="113"/>
      <c r="F83" s="113"/>
      <c r="G83" s="113"/>
    </row>
    <row r="84" spans="1:7" ht="17.25" customHeight="1">
      <c r="A84" s="94" t="s">
        <v>219</v>
      </c>
      <c r="B84" s="113"/>
      <c r="C84" s="61">
        <v>201121</v>
      </c>
      <c r="D84" s="61">
        <v>1</v>
      </c>
      <c r="E84" s="113"/>
      <c r="F84" s="113"/>
      <c r="G84" s="113"/>
    </row>
    <row r="85" spans="1:7" ht="17.25" customHeight="1">
      <c r="A85" s="94" t="s">
        <v>210</v>
      </c>
      <c r="B85" s="113"/>
      <c r="C85" s="61">
        <v>201121</v>
      </c>
      <c r="D85" s="61">
        <v>1</v>
      </c>
      <c r="E85" s="113"/>
      <c r="F85" s="113"/>
      <c r="G85" s="113"/>
    </row>
    <row r="86" spans="1:7" ht="17.25" customHeight="1">
      <c r="A86" s="94" t="s">
        <v>182</v>
      </c>
      <c r="B86" s="113"/>
      <c r="C86" s="61">
        <v>201121</v>
      </c>
      <c r="D86" s="61">
        <v>2</v>
      </c>
      <c r="E86" s="113"/>
      <c r="F86" s="113"/>
      <c r="G86" s="113"/>
    </row>
    <row r="87" spans="1:7" ht="17.25" customHeight="1">
      <c r="A87" s="94" t="s">
        <v>183</v>
      </c>
      <c r="B87" s="113"/>
      <c r="C87" s="61">
        <v>201121</v>
      </c>
      <c r="D87" s="61">
        <v>2</v>
      </c>
      <c r="E87" s="113"/>
      <c r="F87" s="113"/>
      <c r="G87" s="113"/>
    </row>
    <row r="88" spans="1:7" ht="17.25" customHeight="1">
      <c r="A88" s="94" t="s">
        <v>184</v>
      </c>
      <c r="B88" s="113"/>
      <c r="C88" s="61">
        <v>201121</v>
      </c>
      <c r="D88" s="61">
        <v>2</v>
      </c>
      <c r="E88" s="113"/>
      <c r="F88" s="113"/>
      <c r="G88" s="113"/>
    </row>
    <row r="89" spans="1:7" ht="17.25" customHeight="1">
      <c r="A89" s="94" t="s">
        <v>188</v>
      </c>
      <c r="B89" s="113"/>
      <c r="C89" s="61">
        <v>201121</v>
      </c>
      <c r="D89" s="61">
        <v>2</v>
      </c>
      <c r="E89" s="113"/>
      <c r="F89" s="113"/>
      <c r="G89" s="113"/>
    </row>
    <row r="90" spans="1:7" ht="17.25" customHeight="1">
      <c r="A90" s="94" t="s">
        <v>190</v>
      </c>
      <c r="B90" s="113"/>
      <c r="C90" s="61">
        <v>201121</v>
      </c>
      <c r="D90" s="61">
        <v>2</v>
      </c>
      <c r="E90" s="113"/>
      <c r="F90" s="113"/>
      <c r="G90" s="113"/>
    </row>
    <row r="91" spans="1:7" ht="17.25" customHeight="1">
      <c r="A91" s="94" t="s">
        <v>192</v>
      </c>
      <c r="B91" s="113"/>
      <c r="C91" s="61">
        <v>201121</v>
      </c>
      <c r="D91" s="61">
        <v>2</v>
      </c>
      <c r="E91" s="113"/>
      <c r="F91" s="113"/>
      <c r="G91" s="113"/>
    </row>
    <row r="92" spans="1:7" ht="17.25" customHeight="1">
      <c r="A92" s="94" t="s">
        <v>194</v>
      </c>
      <c r="B92" s="113"/>
      <c r="C92" s="61">
        <v>201121</v>
      </c>
      <c r="D92" s="61">
        <v>2</v>
      </c>
      <c r="E92" s="113"/>
      <c r="F92" s="113"/>
      <c r="G92" s="113"/>
    </row>
    <row r="93" spans="1:7" ht="17.25" customHeight="1">
      <c r="A93" s="94" t="s">
        <v>196</v>
      </c>
      <c r="B93" s="113"/>
      <c r="C93" s="61">
        <v>201121</v>
      </c>
      <c r="D93" s="61">
        <v>2</v>
      </c>
      <c r="E93" s="113"/>
      <c r="F93" s="113"/>
      <c r="G93" s="113"/>
    </row>
    <row r="94" spans="1:7" ht="17.25" customHeight="1">
      <c r="A94" s="94" t="s">
        <v>197</v>
      </c>
      <c r="B94" s="113"/>
      <c r="C94" s="61">
        <v>201121</v>
      </c>
      <c r="D94" s="61">
        <v>2</v>
      </c>
      <c r="E94" s="113"/>
      <c r="F94" s="113"/>
      <c r="G94" s="113"/>
    </row>
    <row r="95" spans="1:7" ht="17.25" customHeight="1">
      <c r="A95" s="94" t="s">
        <v>204</v>
      </c>
      <c r="B95" s="113"/>
      <c r="C95" s="61">
        <v>201121</v>
      </c>
      <c r="D95" s="61">
        <v>2</v>
      </c>
      <c r="E95" s="113"/>
      <c r="F95" s="113"/>
      <c r="G95" s="113"/>
    </row>
    <row r="96" spans="1:7" ht="17.25" customHeight="1">
      <c r="A96" s="94" t="s">
        <v>211</v>
      </c>
      <c r="B96" s="113"/>
      <c r="C96" s="61">
        <v>201121</v>
      </c>
      <c r="D96" s="61">
        <v>2</v>
      </c>
      <c r="E96" s="113"/>
      <c r="F96" s="113"/>
      <c r="G96" s="113"/>
    </row>
    <row r="97" spans="1:7" ht="17.25" customHeight="1">
      <c r="A97" s="94" t="s">
        <v>221</v>
      </c>
      <c r="B97" s="113"/>
      <c r="C97" s="61">
        <v>201121</v>
      </c>
      <c r="D97" s="61">
        <v>2</v>
      </c>
      <c r="E97" s="113"/>
      <c r="F97" s="113"/>
      <c r="G97" s="113"/>
    </row>
    <row r="98" spans="1:7" ht="17.25" customHeight="1">
      <c r="A98" s="94" t="s">
        <v>222</v>
      </c>
      <c r="B98" s="113"/>
      <c r="C98" s="61">
        <v>201121</v>
      </c>
      <c r="D98" s="61">
        <v>2</v>
      </c>
      <c r="E98" s="113"/>
      <c r="F98" s="113"/>
      <c r="G98" s="113"/>
    </row>
    <row r="99" spans="1:7" ht="17.25" customHeight="1">
      <c r="A99" s="94" t="s">
        <v>226</v>
      </c>
      <c r="B99" s="113"/>
      <c r="C99" s="61">
        <v>201121</v>
      </c>
      <c r="D99" s="61">
        <v>2</v>
      </c>
      <c r="E99" s="113"/>
      <c r="F99" s="113"/>
      <c r="G99" s="113"/>
    </row>
    <row r="100" spans="1:7" ht="17.25" customHeight="1">
      <c r="A100" s="94" t="s">
        <v>227</v>
      </c>
      <c r="B100" s="113"/>
      <c r="C100" s="61">
        <v>201121</v>
      </c>
      <c r="D100" s="61">
        <v>2</v>
      </c>
      <c r="E100" s="113"/>
      <c r="F100" s="113"/>
      <c r="G100" s="113"/>
    </row>
    <row r="101" spans="1:7" ht="21.75" customHeight="1">
      <c r="A101" s="94" t="s">
        <v>186</v>
      </c>
      <c r="B101" s="113"/>
      <c r="C101" s="61">
        <v>201121</v>
      </c>
      <c r="D101" s="61">
        <v>3</v>
      </c>
      <c r="E101" s="113"/>
      <c r="F101" s="113"/>
      <c r="G101" s="113"/>
    </row>
    <row r="102" spans="1:7" ht="21.75" customHeight="1">
      <c r="A102" s="94" t="s">
        <v>191</v>
      </c>
      <c r="B102" s="113"/>
      <c r="C102" s="61">
        <v>201121</v>
      </c>
      <c r="D102" s="61">
        <v>3</v>
      </c>
      <c r="E102" s="113"/>
      <c r="F102" s="113"/>
      <c r="G102" s="113"/>
    </row>
    <row r="103" spans="1:7" ht="18" customHeight="1">
      <c r="A103" s="94" t="s">
        <v>217</v>
      </c>
      <c r="B103" s="113"/>
      <c r="C103" s="61">
        <v>201121</v>
      </c>
      <c r="D103" s="61">
        <v>3</v>
      </c>
      <c r="E103" s="113"/>
      <c r="F103" s="113"/>
      <c r="G103" s="113"/>
    </row>
    <row r="104" spans="1:7" ht="18" customHeight="1">
      <c r="A104" s="94" t="s">
        <v>225</v>
      </c>
      <c r="B104" s="113"/>
      <c r="C104" s="61">
        <v>201121</v>
      </c>
      <c r="D104" s="61">
        <v>4</v>
      </c>
      <c r="E104" s="113"/>
      <c r="F104" s="113"/>
      <c r="G104" s="113"/>
    </row>
    <row r="105" spans="1:7" s="15" customFormat="1" ht="16.5" customHeight="1">
      <c r="A105" s="106" t="s">
        <v>284</v>
      </c>
      <c r="B105" s="113"/>
      <c r="C105" s="61"/>
      <c r="D105" s="107">
        <f>SUM(D71:D104)</f>
        <v>58</v>
      </c>
      <c r="E105" s="113"/>
      <c r="F105" s="113"/>
      <c r="G105" s="113"/>
    </row>
    <row r="106" spans="1:7" ht="19.5" customHeight="1">
      <c r="A106" s="93" t="s">
        <v>176</v>
      </c>
      <c r="B106" s="113" t="s">
        <v>246</v>
      </c>
      <c r="C106" s="61">
        <v>201122</v>
      </c>
      <c r="D106" s="61">
        <v>1</v>
      </c>
      <c r="E106" s="113" t="s">
        <v>269</v>
      </c>
      <c r="F106" s="113" t="s">
        <v>241</v>
      </c>
      <c r="G106" s="113" t="s">
        <v>229</v>
      </c>
    </row>
    <row r="107" spans="1:7" ht="18.75" customHeight="1">
      <c r="A107" s="93" t="s">
        <v>178</v>
      </c>
      <c r="B107" s="113"/>
      <c r="C107" s="61">
        <v>201122</v>
      </c>
      <c r="D107" s="61">
        <v>1</v>
      </c>
      <c r="E107" s="113"/>
      <c r="F107" s="113"/>
      <c r="G107" s="113"/>
    </row>
    <row r="108" spans="1:7" ht="20.25" customHeight="1">
      <c r="A108" s="94" t="s">
        <v>182</v>
      </c>
      <c r="B108" s="113"/>
      <c r="C108" s="61">
        <v>201122</v>
      </c>
      <c r="D108" s="61">
        <v>1</v>
      </c>
      <c r="E108" s="113"/>
      <c r="F108" s="113"/>
      <c r="G108" s="113"/>
    </row>
    <row r="109" spans="1:7" ht="18" customHeight="1">
      <c r="A109" s="94" t="s">
        <v>185</v>
      </c>
      <c r="B109" s="113"/>
      <c r="C109" s="61">
        <v>201122</v>
      </c>
      <c r="D109" s="61">
        <v>1</v>
      </c>
      <c r="E109" s="113"/>
      <c r="F109" s="113"/>
      <c r="G109" s="113"/>
    </row>
    <row r="110" spans="1:7" ht="15" customHeight="1">
      <c r="A110" s="94" t="s">
        <v>187</v>
      </c>
      <c r="B110" s="113"/>
      <c r="C110" s="61">
        <v>201122</v>
      </c>
      <c r="D110" s="61">
        <v>1</v>
      </c>
      <c r="E110" s="113"/>
      <c r="F110" s="113"/>
      <c r="G110" s="113"/>
    </row>
    <row r="111" spans="1:7" ht="18" customHeight="1">
      <c r="A111" s="94" t="s">
        <v>190</v>
      </c>
      <c r="B111" s="113"/>
      <c r="C111" s="61">
        <v>201122</v>
      </c>
      <c r="D111" s="61">
        <v>1</v>
      </c>
      <c r="E111" s="113"/>
      <c r="F111" s="113"/>
      <c r="G111" s="113"/>
    </row>
    <row r="112" spans="1:7" ht="15" customHeight="1">
      <c r="A112" s="94" t="s">
        <v>194</v>
      </c>
      <c r="B112" s="113"/>
      <c r="C112" s="61">
        <v>201122</v>
      </c>
      <c r="D112" s="61">
        <v>1</v>
      </c>
      <c r="E112" s="113"/>
      <c r="F112" s="113"/>
      <c r="G112" s="113"/>
    </row>
    <row r="113" spans="1:7" ht="15" customHeight="1">
      <c r="A113" s="94" t="s">
        <v>228</v>
      </c>
      <c r="B113" s="113"/>
      <c r="C113" s="61">
        <v>201122</v>
      </c>
      <c r="D113" s="61">
        <v>1</v>
      </c>
      <c r="E113" s="113"/>
      <c r="F113" s="113"/>
      <c r="G113" s="113"/>
    </row>
    <row r="114" spans="1:7" ht="15" customHeight="1">
      <c r="A114" s="94" t="s">
        <v>199</v>
      </c>
      <c r="B114" s="113"/>
      <c r="C114" s="61">
        <v>201122</v>
      </c>
      <c r="D114" s="61">
        <v>1</v>
      </c>
      <c r="E114" s="113"/>
      <c r="F114" s="113"/>
      <c r="G114" s="113"/>
    </row>
    <row r="115" spans="1:7" ht="15" customHeight="1">
      <c r="A115" s="94" t="s">
        <v>204</v>
      </c>
      <c r="B115" s="113"/>
      <c r="C115" s="61">
        <v>201122</v>
      </c>
      <c r="D115" s="61">
        <v>1</v>
      </c>
      <c r="E115" s="113"/>
      <c r="F115" s="113"/>
      <c r="G115" s="113"/>
    </row>
    <row r="116" spans="1:7" ht="15" customHeight="1">
      <c r="A116" s="94" t="s">
        <v>206</v>
      </c>
      <c r="B116" s="113"/>
      <c r="C116" s="61">
        <v>201122</v>
      </c>
      <c r="D116" s="61">
        <v>1</v>
      </c>
      <c r="E116" s="113"/>
      <c r="F116" s="113"/>
      <c r="G116" s="113"/>
    </row>
    <row r="117" spans="1:7" ht="15" customHeight="1">
      <c r="A117" s="94" t="s">
        <v>207</v>
      </c>
      <c r="B117" s="113"/>
      <c r="C117" s="61">
        <v>201122</v>
      </c>
      <c r="D117" s="61">
        <v>1</v>
      </c>
      <c r="E117" s="113"/>
      <c r="F117" s="113"/>
      <c r="G117" s="113"/>
    </row>
    <row r="118" spans="1:7" ht="15" customHeight="1">
      <c r="A118" s="94" t="s">
        <v>209</v>
      </c>
      <c r="B118" s="113"/>
      <c r="C118" s="61">
        <v>201122</v>
      </c>
      <c r="D118" s="61">
        <v>1</v>
      </c>
      <c r="E118" s="113"/>
      <c r="F118" s="113"/>
      <c r="G118" s="113"/>
    </row>
    <row r="119" spans="1:7" ht="15" customHeight="1">
      <c r="A119" s="94" t="s">
        <v>211</v>
      </c>
      <c r="B119" s="113"/>
      <c r="C119" s="61">
        <v>201122</v>
      </c>
      <c r="D119" s="61">
        <v>1</v>
      </c>
      <c r="E119" s="113"/>
      <c r="F119" s="113"/>
      <c r="G119" s="113"/>
    </row>
    <row r="120" spans="1:7" ht="15" customHeight="1">
      <c r="A120" s="94" t="s">
        <v>212</v>
      </c>
      <c r="B120" s="113"/>
      <c r="C120" s="61">
        <v>201122</v>
      </c>
      <c r="D120" s="61">
        <v>1</v>
      </c>
      <c r="E120" s="113"/>
      <c r="F120" s="113"/>
      <c r="G120" s="113"/>
    </row>
    <row r="121" spans="1:7" ht="15" customHeight="1">
      <c r="A121" s="94" t="s">
        <v>214</v>
      </c>
      <c r="B121" s="113"/>
      <c r="C121" s="61">
        <v>201122</v>
      </c>
      <c r="D121" s="61">
        <v>1</v>
      </c>
      <c r="E121" s="113"/>
      <c r="F121" s="113"/>
      <c r="G121" s="113"/>
    </row>
    <row r="122" spans="1:7" ht="15" customHeight="1">
      <c r="A122" s="94" t="s">
        <v>215</v>
      </c>
      <c r="B122" s="113"/>
      <c r="C122" s="61">
        <v>201122</v>
      </c>
      <c r="D122" s="61">
        <v>1</v>
      </c>
      <c r="E122" s="113"/>
      <c r="F122" s="113"/>
      <c r="G122" s="113"/>
    </row>
    <row r="123" spans="1:7" ht="15" customHeight="1">
      <c r="A123" s="94" t="s">
        <v>219</v>
      </c>
      <c r="B123" s="113"/>
      <c r="C123" s="61">
        <v>201122</v>
      </c>
      <c r="D123" s="61">
        <v>1</v>
      </c>
      <c r="E123" s="113"/>
      <c r="F123" s="113"/>
      <c r="G123" s="113"/>
    </row>
    <row r="124" spans="1:7" ht="15" customHeight="1">
      <c r="A124" s="94" t="s">
        <v>221</v>
      </c>
      <c r="B124" s="113"/>
      <c r="C124" s="61">
        <v>201122</v>
      </c>
      <c r="D124" s="61">
        <v>1</v>
      </c>
      <c r="E124" s="113"/>
      <c r="F124" s="113"/>
      <c r="G124" s="113"/>
    </row>
    <row r="125" spans="1:7" ht="15" customHeight="1">
      <c r="A125" s="94" t="s">
        <v>210</v>
      </c>
      <c r="B125" s="113"/>
      <c r="C125" s="61">
        <v>201122</v>
      </c>
      <c r="D125" s="61">
        <v>1</v>
      </c>
      <c r="E125" s="113"/>
      <c r="F125" s="113"/>
      <c r="G125" s="113"/>
    </row>
    <row r="126" spans="1:7" ht="15" customHeight="1">
      <c r="A126" s="94" t="s">
        <v>222</v>
      </c>
      <c r="B126" s="113"/>
      <c r="C126" s="61">
        <v>201122</v>
      </c>
      <c r="D126" s="61">
        <v>1</v>
      </c>
      <c r="E126" s="113"/>
      <c r="F126" s="113"/>
      <c r="G126" s="113"/>
    </row>
    <row r="127" spans="1:7" ht="15" customHeight="1">
      <c r="A127" s="94" t="s">
        <v>183</v>
      </c>
      <c r="B127" s="113"/>
      <c r="C127" s="61">
        <v>201122</v>
      </c>
      <c r="D127" s="61">
        <v>2</v>
      </c>
      <c r="E127" s="113"/>
      <c r="F127" s="113"/>
      <c r="G127" s="113"/>
    </row>
    <row r="128" spans="1:7" ht="15" customHeight="1">
      <c r="A128" s="94" t="s">
        <v>184</v>
      </c>
      <c r="B128" s="113"/>
      <c r="C128" s="61">
        <v>201122</v>
      </c>
      <c r="D128" s="61">
        <v>2</v>
      </c>
      <c r="E128" s="113"/>
      <c r="F128" s="113"/>
      <c r="G128" s="113"/>
    </row>
    <row r="129" spans="1:7" ht="19.5" customHeight="1">
      <c r="A129" s="94" t="s">
        <v>196</v>
      </c>
      <c r="B129" s="113"/>
      <c r="C129" s="61">
        <v>201122</v>
      </c>
      <c r="D129" s="61">
        <v>2</v>
      </c>
      <c r="E129" s="113"/>
      <c r="F129" s="113"/>
      <c r="G129" s="113"/>
    </row>
    <row r="130" spans="1:7" ht="22.5" customHeight="1">
      <c r="A130" s="94" t="s">
        <v>197</v>
      </c>
      <c r="B130" s="113"/>
      <c r="C130" s="61">
        <v>201122</v>
      </c>
      <c r="D130" s="61">
        <v>2</v>
      </c>
      <c r="E130" s="113"/>
      <c r="F130" s="113"/>
      <c r="G130" s="113"/>
    </row>
    <row r="131" spans="1:7" ht="18" customHeight="1">
      <c r="A131" s="94" t="s">
        <v>217</v>
      </c>
      <c r="B131" s="113"/>
      <c r="C131" s="61">
        <v>201122</v>
      </c>
      <c r="D131" s="61">
        <v>2</v>
      </c>
      <c r="E131" s="113"/>
      <c r="F131" s="113"/>
      <c r="G131" s="113"/>
    </row>
    <row r="132" spans="1:7" ht="19.5" customHeight="1">
      <c r="A132" s="94" t="s">
        <v>226</v>
      </c>
      <c r="B132" s="113"/>
      <c r="C132" s="61">
        <v>201122</v>
      </c>
      <c r="D132" s="61">
        <v>2</v>
      </c>
      <c r="E132" s="113"/>
      <c r="F132" s="113"/>
      <c r="G132" s="113"/>
    </row>
    <row r="133" spans="1:7" ht="21.75" customHeight="1">
      <c r="A133" s="94" t="s">
        <v>186</v>
      </c>
      <c r="B133" s="113"/>
      <c r="C133" s="61">
        <v>201122</v>
      </c>
      <c r="D133" s="61">
        <v>3</v>
      </c>
      <c r="E133" s="113"/>
      <c r="F133" s="113"/>
      <c r="G133" s="113"/>
    </row>
    <row r="134" spans="1:7" ht="20.25" customHeight="1">
      <c r="A134" s="94" t="s">
        <v>188</v>
      </c>
      <c r="B134" s="113"/>
      <c r="C134" s="61">
        <v>201122</v>
      </c>
      <c r="D134" s="61">
        <v>3</v>
      </c>
      <c r="E134" s="113"/>
      <c r="F134" s="113"/>
      <c r="G134" s="113"/>
    </row>
    <row r="135" spans="1:7" ht="18.75" customHeight="1">
      <c r="A135" s="94" t="s">
        <v>191</v>
      </c>
      <c r="B135" s="113"/>
      <c r="C135" s="61">
        <v>201122</v>
      </c>
      <c r="D135" s="61">
        <v>3</v>
      </c>
      <c r="E135" s="113"/>
      <c r="F135" s="113"/>
      <c r="G135" s="113"/>
    </row>
    <row r="136" spans="1:7" ht="21" customHeight="1">
      <c r="A136" s="94" t="s">
        <v>225</v>
      </c>
      <c r="B136" s="113"/>
      <c r="C136" s="61">
        <v>201122</v>
      </c>
      <c r="D136" s="61">
        <v>3</v>
      </c>
      <c r="E136" s="113"/>
      <c r="F136" s="113"/>
      <c r="G136" s="113"/>
    </row>
    <row r="137" spans="1:7" ht="20.25" customHeight="1">
      <c r="A137" s="94" t="s">
        <v>227</v>
      </c>
      <c r="B137" s="113"/>
      <c r="C137" s="61">
        <v>201122</v>
      </c>
      <c r="D137" s="61">
        <v>3</v>
      </c>
      <c r="E137" s="113"/>
      <c r="F137" s="113"/>
      <c r="G137" s="113"/>
    </row>
    <row r="138" spans="1:7" ht="23.25" customHeight="1">
      <c r="A138" s="94" t="s">
        <v>192</v>
      </c>
      <c r="B138" s="113"/>
      <c r="C138" s="61">
        <v>201122</v>
      </c>
      <c r="D138" s="61">
        <v>4</v>
      </c>
      <c r="E138" s="113"/>
      <c r="F138" s="113"/>
      <c r="G138" s="113"/>
    </row>
    <row r="139" spans="1:7" s="15" customFormat="1" ht="24.75" customHeight="1">
      <c r="A139" s="107" t="s">
        <v>284</v>
      </c>
      <c r="B139" s="113"/>
      <c r="C139" s="61"/>
      <c r="D139" s="107">
        <f>SUM(D106:D138)</f>
        <v>52</v>
      </c>
      <c r="E139" s="113"/>
      <c r="F139" s="113"/>
      <c r="G139" s="113"/>
    </row>
    <row r="140" spans="1:7" ht="24" customHeight="1">
      <c r="A140" s="94" t="s">
        <v>186</v>
      </c>
      <c r="B140" s="113" t="s">
        <v>270</v>
      </c>
      <c r="C140" s="61">
        <v>201123</v>
      </c>
      <c r="D140" s="61">
        <v>1</v>
      </c>
      <c r="E140" s="113" t="s">
        <v>252</v>
      </c>
      <c r="F140" s="113" t="s">
        <v>235</v>
      </c>
      <c r="G140" s="113" t="s">
        <v>229</v>
      </c>
    </row>
    <row r="141" spans="1:7" ht="24" customHeight="1">
      <c r="A141" s="94" t="s">
        <v>204</v>
      </c>
      <c r="B141" s="113"/>
      <c r="C141" s="61">
        <v>201123</v>
      </c>
      <c r="D141" s="61">
        <v>1</v>
      </c>
      <c r="E141" s="113"/>
      <c r="F141" s="113"/>
      <c r="G141" s="113"/>
    </row>
    <row r="142" spans="1:7" ht="24" customHeight="1">
      <c r="A142" s="94" t="s">
        <v>215</v>
      </c>
      <c r="B142" s="113"/>
      <c r="C142" s="61">
        <v>201123</v>
      </c>
      <c r="D142" s="61">
        <v>1</v>
      </c>
      <c r="E142" s="113"/>
      <c r="F142" s="113"/>
      <c r="G142" s="113"/>
    </row>
    <row r="143" spans="1:7" s="15" customFormat="1" ht="24" customHeight="1">
      <c r="A143" s="106" t="s">
        <v>284</v>
      </c>
      <c r="B143" s="113"/>
      <c r="C143" s="61"/>
      <c r="D143" s="107">
        <v>3</v>
      </c>
      <c r="E143" s="113"/>
      <c r="F143" s="113"/>
      <c r="G143" s="113"/>
    </row>
    <row r="144" spans="1:7" ht="14.25">
      <c r="A144" s="93" t="s">
        <v>176</v>
      </c>
      <c r="B144" s="113" t="s">
        <v>271</v>
      </c>
      <c r="C144" s="61">
        <v>201124</v>
      </c>
      <c r="D144" s="61">
        <v>1</v>
      </c>
      <c r="E144" s="113" t="s">
        <v>252</v>
      </c>
      <c r="F144" s="113" t="s">
        <v>239</v>
      </c>
      <c r="G144" s="113" t="s">
        <v>229</v>
      </c>
    </row>
    <row r="145" spans="1:7" ht="14.25">
      <c r="A145" s="93" t="s">
        <v>178</v>
      </c>
      <c r="B145" s="113"/>
      <c r="C145" s="61">
        <v>201124</v>
      </c>
      <c r="D145" s="61">
        <v>1</v>
      </c>
      <c r="E145" s="113"/>
      <c r="F145" s="113"/>
      <c r="G145" s="113"/>
    </row>
    <row r="146" spans="1:7" ht="14.25">
      <c r="A146" s="94" t="s">
        <v>189</v>
      </c>
      <c r="B146" s="113"/>
      <c r="C146" s="61">
        <v>201124</v>
      </c>
      <c r="D146" s="61">
        <v>1</v>
      </c>
      <c r="E146" s="113"/>
      <c r="F146" s="113"/>
      <c r="G146" s="113"/>
    </row>
    <row r="147" spans="1:7" ht="14.25">
      <c r="A147" s="94" t="s">
        <v>191</v>
      </c>
      <c r="B147" s="113"/>
      <c r="C147" s="61">
        <v>201124</v>
      </c>
      <c r="D147" s="61">
        <v>1</v>
      </c>
      <c r="E147" s="113"/>
      <c r="F147" s="113"/>
      <c r="G147" s="113"/>
    </row>
    <row r="148" spans="1:7" ht="14.25">
      <c r="A148" s="94" t="s">
        <v>194</v>
      </c>
      <c r="B148" s="113"/>
      <c r="C148" s="61">
        <v>201124</v>
      </c>
      <c r="D148" s="61">
        <v>1</v>
      </c>
      <c r="E148" s="113"/>
      <c r="F148" s="113"/>
      <c r="G148" s="113"/>
    </row>
    <row r="149" spans="1:7" ht="14.25">
      <c r="A149" s="94" t="s">
        <v>196</v>
      </c>
      <c r="B149" s="113"/>
      <c r="C149" s="61">
        <v>201124</v>
      </c>
      <c r="D149" s="61">
        <v>1</v>
      </c>
      <c r="E149" s="113"/>
      <c r="F149" s="113"/>
      <c r="G149" s="113"/>
    </row>
    <row r="150" spans="1:7" ht="14.25">
      <c r="A150" s="94" t="s">
        <v>197</v>
      </c>
      <c r="B150" s="113"/>
      <c r="C150" s="61">
        <v>201124</v>
      </c>
      <c r="D150" s="61">
        <v>1</v>
      </c>
      <c r="E150" s="113"/>
      <c r="F150" s="113"/>
      <c r="G150" s="113"/>
    </row>
    <row r="151" spans="1:7" ht="14.25">
      <c r="A151" s="94" t="s">
        <v>210</v>
      </c>
      <c r="B151" s="113"/>
      <c r="C151" s="61">
        <v>201124</v>
      </c>
      <c r="D151" s="61">
        <v>1</v>
      </c>
      <c r="E151" s="113"/>
      <c r="F151" s="113"/>
      <c r="G151" s="113"/>
    </row>
    <row r="152" spans="1:7" ht="14.25">
      <c r="A152" s="94" t="s">
        <v>217</v>
      </c>
      <c r="B152" s="113"/>
      <c r="C152" s="61">
        <v>201124</v>
      </c>
      <c r="D152" s="61">
        <v>1</v>
      </c>
      <c r="E152" s="113"/>
      <c r="F152" s="113"/>
      <c r="G152" s="113"/>
    </row>
    <row r="153" spans="1:7" ht="14.25">
      <c r="A153" s="94" t="s">
        <v>218</v>
      </c>
      <c r="B153" s="113"/>
      <c r="C153" s="61">
        <v>201124</v>
      </c>
      <c r="D153" s="61">
        <v>1</v>
      </c>
      <c r="E153" s="113"/>
      <c r="F153" s="113"/>
      <c r="G153" s="113"/>
    </row>
    <row r="154" spans="1:7" ht="14.25">
      <c r="A154" s="94" t="s">
        <v>226</v>
      </c>
      <c r="B154" s="113"/>
      <c r="C154" s="61">
        <v>201124</v>
      </c>
      <c r="D154" s="61">
        <v>1</v>
      </c>
      <c r="E154" s="113"/>
      <c r="F154" s="113"/>
      <c r="G154" s="113"/>
    </row>
    <row r="155" spans="1:7" ht="14.25">
      <c r="A155" s="94" t="s">
        <v>227</v>
      </c>
      <c r="B155" s="113"/>
      <c r="C155" s="61">
        <v>201124</v>
      </c>
      <c r="D155" s="61">
        <v>1</v>
      </c>
      <c r="E155" s="113"/>
      <c r="F155" s="113"/>
      <c r="G155" s="113"/>
    </row>
    <row r="156" spans="1:7" ht="14.25">
      <c r="A156" s="94" t="s">
        <v>215</v>
      </c>
      <c r="B156" s="113"/>
      <c r="C156" s="61">
        <v>201124</v>
      </c>
      <c r="D156" s="61">
        <v>2</v>
      </c>
      <c r="E156" s="113"/>
      <c r="F156" s="113"/>
      <c r="G156" s="113"/>
    </row>
    <row r="157" spans="1:7" ht="14.25">
      <c r="A157" s="94" t="s">
        <v>223</v>
      </c>
      <c r="B157" s="113"/>
      <c r="C157" s="61">
        <v>201124</v>
      </c>
      <c r="D157" s="61">
        <v>2</v>
      </c>
      <c r="E157" s="113"/>
      <c r="F157" s="113"/>
      <c r="G157" s="113"/>
    </row>
    <row r="158" spans="1:7" s="15" customFormat="1" ht="14.25">
      <c r="A158" s="107" t="s">
        <v>284</v>
      </c>
      <c r="B158" s="113"/>
      <c r="C158" s="61"/>
      <c r="D158" s="107">
        <v>16</v>
      </c>
      <c r="E158" s="113"/>
      <c r="F158" s="113"/>
      <c r="G158" s="113"/>
    </row>
    <row r="159" spans="1:7" ht="14.25">
      <c r="A159" s="94" t="s">
        <v>184</v>
      </c>
      <c r="B159" s="113" t="s">
        <v>272</v>
      </c>
      <c r="C159" s="61">
        <v>201125</v>
      </c>
      <c r="D159" s="61">
        <v>1</v>
      </c>
      <c r="E159" s="113" t="s">
        <v>252</v>
      </c>
      <c r="F159" s="113" t="s">
        <v>240</v>
      </c>
      <c r="G159" s="113" t="s">
        <v>229</v>
      </c>
    </row>
    <row r="160" spans="1:7" ht="14.25">
      <c r="A160" s="94" t="s">
        <v>191</v>
      </c>
      <c r="B160" s="113"/>
      <c r="C160" s="61">
        <v>201125</v>
      </c>
      <c r="D160" s="61">
        <v>1</v>
      </c>
      <c r="E160" s="113"/>
      <c r="F160" s="113"/>
      <c r="G160" s="113"/>
    </row>
    <row r="161" spans="1:7" ht="14.25">
      <c r="A161" s="94" t="s">
        <v>217</v>
      </c>
      <c r="B161" s="113"/>
      <c r="C161" s="61">
        <v>201125</v>
      </c>
      <c r="D161" s="61">
        <v>1</v>
      </c>
      <c r="E161" s="113"/>
      <c r="F161" s="113"/>
      <c r="G161" s="113"/>
    </row>
    <row r="162" spans="1:7" s="15" customFormat="1" ht="14.25">
      <c r="A162" s="107" t="s">
        <v>284</v>
      </c>
      <c r="B162" s="113"/>
      <c r="C162" s="61"/>
      <c r="D162" s="107">
        <v>3</v>
      </c>
      <c r="E162" s="113"/>
      <c r="F162" s="113"/>
      <c r="G162" s="113"/>
    </row>
    <row r="163" spans="1:7" ht="14.25">
      <c r="A163" s="94" t="s">
        <v>188</v>
      </c>
      <c r="B163" s="113" t="s">
        <v>273</v>
      </c>
      <c r="C163" s="61">
        <v>201126</v>
      </c>
      <c r="D163" s="61">
        <v>1</v>
      </c>
      <c r="E163" s="113" t="s">
        <v>252</v>
      </c>
      <c r="F163" s="113" t="s">
        <v>242</v>
      </c>
      <c r="G163" s="113" t="s">
        <v>229</v>
      </c>
    </row>
    <row r="164" spans="1:7" ht="14.25">
      <c r="A164" s="94" t="s">
        <v>194</v>
      </c>
      <c r="B164" s="113"/>
      <c r="C164" s="61">
        <v>201126</v>
      </c>
      <c r="D164" s="61">
        <v>1</v>
      </c>
      <c r="E164" s="113"/>
      <c r="F164" s="113"/>
      <c r="G164" s="113"/>
    </row>
    <row r="165" spans="1:7" ht="14.25">
      <c r="A165" s="94" t="s">
        <v>197</v>
      </c>
      <c r="B165" s="113"/>
      <c r="C165" s="61">
        <v>201126</v>
      </c>
      <c r="D165" s="61">
        <v>1</v>
      </c>
      <c r="E165" s="113"/>
      <c r="F165" s="113"/>
      <c r="G165" s="113"/>
    </row>
    <row r="166" spans="1:7" s="15" customFormat="1" ht="14.25">
      <c r="A166" s="107" t="s">
        <v>284</v>
      </c>
      <c r="B166" s="113"/>
      <c r="C166" s="61"/>
      <c r="D166" s="107">
        <v>3</v>
      </c>
      <c r="E166" s="113"/>
      <c r="F166" s="113"/>
      <c r="G166" s="113"/>
    </row>
    <row r="167" spans="1:7" ht="14.25">
      <c r="A167" s="96"/>
      <c r="B167" s="95"/>
      <c r="C167" s="95"/>
      <c r="D167" s="96"/>
      <c r="E167" s="97"/>
      <c r="F167" s="101"/>
      <c r="G167" s="103"/>
    </row>
    <row r="168" spans="1:7" ht="14.25">
      <c r="A168" s="96"/>
      <c r="B168" s="95"/>
      <c r="C168" s="95"/>
      <c r="D168" s="96"/>
      <c r="E168" s="97"/>
      <c r="F168" s="101"/>
      <c r="G168" s="103"/>
    </row>
    <row r="169" spans="1:7" ht="14.25">
      <c r="A169" s="96"/>
      <c r="B169" s="95"/>
      <c r="C169" s="95"/>
      <c r="D169" s="96"/>
      <c r="E169" s="97"/>
      <c r="F169" s="101"/>
      <c r="G169" s="103"/>
    </row>
    <row r="170" spans="1:7" ht="14.25">
      <c r="A170" s="96"/>
      <c r="B170" s="95"/>
      <c r="C170" s="95"/>
      <c r="D170" s="96"/>
      <c r="E170" s="97"/>
      <c r="F170" s="101"/>
      <c r="G170" s="103"/>
    </row>
    <row r="171" spans="1:7" ht="14.25">
      <c r="A171" s="96"/>
      <c r="B171" s="95"/>
      <c r="C171" s="95"/>
      <c r="D171" s="96"/>
      <c r="E171" s="97"/>
      <c r="F171" s="101"/>
      <c r="G171" s="103"/>
    </row>
    <row r="172" spans="1:7" ht="14.25">
      <c r="A172" s="96"/>
      <c r="B172" s="95"/>
      <c r="C172" s="95"/>
      <c r="D172" s="96"/>
      <c r="E172" s="97"/>
      <c r="F172" s="101"/>
      <c r="G172" s="103"/>
    </row>
    <row r="173" spans="1:7" ht="14.25">
      <c r="A173" s="96"/>
      <c r="B173" s="95"/>
      <c r="C173" s="95"/>
      <c r="D173" s="96"/>
      <c r="E173" s="97"/>
      <c r="F173" s="101"/>
      <c r="G173" s="103"/>
    </row>
    <row r="174" spans="1:7" ht="14.25">
      <c r="A174" s="96"/>
      <c r="B174" s="95"/>
      <c r="C174" s="95"/>
      <c r="D174" s="96"/>
      <c r="E174" s="97"/>
      <c r="F174" s="101"/>
      <c r="G174" s="103"/>
    </row>
    <row r="175" spans="1:5" ht="14.25">
      <c r="A175" s="98"/>
      <c r="B175" s="99"/>
      <c r="C175" s="99"/>
      <c r="D175" s="98"/>
      <c r="E175" s="100"/>
    </row>
    <row r="176" spans="1:5" ht="14.25">
      <c r="A176" s="98"/>
      <c r="B176" s="99"/>
      <c r="C176" s="99"/>
      <c r="D176" s="98"/>
      <c r="E176" s="100"/>
    </row>
    <row r="177" spans="1:5" ht="14.25">
      <c r="A177" s="98"/>
      <c r="B177" s="99"/>
      <c r="C177" s="99"/>
      <c r="D177" s="98"/>
      <c r="E177" s="100"/>
    </row>
    <row r="178" spans="1:5" ht="14.25">
      <c r="A178" s="98"/>
      <c r="B178" s="99"/>
      <c r="C178" s="99"/>
      <c r="D178" s="98"/>
      <c r="E178" s="100"/>
    </row>
    <row r="179" spans="1:5" ht="14.25">
      <c r="A179" s="98"/>
      <c r="B179" s="99"/>
      <c r="C179" s="99"/>
      <c r="D179" s="98"/>
      <c r="E179" s="100"/>
    </row>
    <row r="180" spans="1:5" ht="14.25">
      <c r="A180" s="98"/>
      <c r="B180" s="99"/>
      <c r="C180" s="99"/>
      <c r="D180" s="98"/>
      <c r="E180" s="100"/>
    </row>
    <row r="181" spans="1:5" ht="14.25">
      <c r="A181" s="98"/>
      <c r="B181" s="99"/>
      <c r="C181" s="99"/>
      <c r="D181" s="98"/>
      <c r="E181" s="100"/>
    </row>
    <row r="182" spans="1:5" ht="14.25">
      <c r="A182" s="98"/>
      <c r="B182" s="99"/>
      <c r="C182" s="99"/>
      <c r="D182" s="98"/>
      <c r="E182" s="100"/>
    </row>
    <row r="183" spans="1:5" ht="14.25">
      <c r="A183" s="98"/>
      <c r="B183" s="99"/>
      <c r="C183" s="99"/>
      <c r="D183" s="98"/>
      <c r="E183" s="100"/>
    </row>
    <row r="184" spans="1:5" ht="14.25">
      <c r="A184" s="98"/>
      <c r="B184" s="99"/>
      <c r="C184" s="99"/>
      <c r="D184" s="98"/>
      <c r="E184" s="100"/>
    </row>
    <row r="185" spans="1:5" ht="14.25">
      <c r="A185" s="98"/>
      <c r="B185" s="99"/>
      <c r="C185" s="99"/>
      <c r="D185" s="98"/>
      <c r="E185" s="100"/>
    </row>
    <row r="186" spans="1:5" ht="14.25">
      <c r="A186" s="98"/>
      <c r="B186" s="99"/>
      <c r="C186" s="99"/>
      <c r="D186" s="98"/>
      <c r="E186" s="100"/>
    </row>
    <row r="187" spans="1:5" ht="14.25">
      <c r="A187" s="98"/>
      <c r="B187" s="99"/>
      <c r="C187" s="99"/>
      <c r="D187" s="98"/>
      <c r="E187" s="100"/>
    </row>
    <row r="188" spans="1:5" ht="14.25">
      <c r="A188" s="98"/>
      <c r="B188" s="99"/>
      <c r="C188" s="99"/>
      <c r="D188" s="98"/>
      <c r="E188" s="100"/>
    </row>
    <row r="189" spans="1:5" ht="14.25">
      <c r="A189" s="98"/>
      <c r="B189" s="99"/>
      <c r="C189" s="99"/>
      <c r="D189" s="98"/>
      <c r="E189" s="100"/>
    </row>
    <row r="190" spans="1:5" ht="14.25">
      <c r="A190" s="98"/>
      <c r="B190" s="99"/>
      <c r="C190" s="99"/>
      <c r="D190" s="98"/>
      <c r="E190" s="100"/>
    </row>
    <row r="191" spans="1:5" ht="14.25">
      <c r="A191" s="98"/>
      <c r="B191" s="99"/>
      <c r="C191" s="99"/>
      <c r="D191" s="98"/>
      <c r="E191" s="100"/>
    </row>
    <row r="192" spans="1:5" ht="14.25">
      <c r="A192" s="98"/>
      <c r="B192" s="99"/>
      <c r="C192" s="99"/>
      <c r="D192" s="98"/>
      <c r="E192" s="100"/>
    </row>
    <row r="193" spans="1:5" ht="14.25">
      <c r="A193" s="98"/>
      <c r="B193" s="99"/>
      <c r="C193" s="99"/>
      <c r="D193" s="98"/>
      <c r="E193" s="100"/>
    </row>
    <row r="194" spans="1:5" ht="14.25">
      <c r="A194" s="98"/>
      <c r="B194" s="99"/>
      <c r="C194" s="99"/>
      <c r="D194" s="98"/>
      <c r="E194" s="100"/>
    </row>
    <row r="195" spans="1:5" ht="14.25">
      <c r="A195" s="98"/>
      <c r="B195" s="99"/>
      <c r="C195" s="99"/>
      <c r="D195" s="98"/>
      <c r="E195" s="100"/>
    </row>
    <row r="196" spans="1:5" ht="14.25">
      <c r="A196" s="98"/>
      <c r="B196" s="99"/>
      <c r="C196" s="99"/>
      <c r="D196" s="98"/>
      <c r="E196" s="100"/>
    </row>
    <row r="197" spans="1:5" ht="14.25">
      <c r="A197" s="98"/>
      <c r="B197" s="99"/>
      <c r="C197" s="99"/>
      <c r="D197" s="98"/>
      <c r="E197" s="100"/>
    </row>
    <row r="198" spans="1:5" ht="14.25">
      <c r="A198" s="98"/>
      <c r="B198" s="99"/>
      <c r="C198" s="99"/>
      <c r="D198" s="98"/>
      <c r="E198" s="100"/>
    </row>
    <row r="199" spans="1:5" ht="14.25">
      <c r="A199" s="98"/>
      <c r="B199" s="99"/>
      <c r="C199" s="99"/>
      <c r="D199" s="98"/>
      <c r="E199" s="100"/>
    </row>
    <row r="200" spans="1:5" ht="14.25">
      <c r="A200" s="98"/>
      <c r="B200" s="99"/>
      <c r="C200" s="99"/>
      <c r="D200" s="98"/>
      <c r="E200" s="100"/>
    </row>
    <row r="201" spans="1:5" ht="14.25">
      <c r="A201" s="98"/>
      <c r="B201" s="99"/>
      <c r="C201" s="99"/>
      <c r="D201" s="98"/>
      <c r="E201" s="100"/>
    </row>
    <row r="202" spans="1:5" ht="14.25">
      <c r="A202" s="98"/>
      <c r="B202" s="99"/>
      <c r="C202" s="99"/>
      <c r="D202" s="98"/>
      <c r="E202" s="100"/>
    </row>
    <row r="203" spans="1:5" ht="14.25">
      <c r="A203" s="98"/>
      <c r="B203" s="99"/>
      <c r="C203" s="99"/>
      <c r="D203" s="98"/>
      <c r="E203" s="100"/>
    </row>
    <row r="204" spans="1:5" ht="14.25">
      <c r="A204" s="98"/>
      <c r="B204" s="99"/>
      <c r="C204" s="99"/>
      <c r="D204" s="98"/>
      <c r="E204" s="100"/>
    </row>
    <row r="205" spans="1:5" ht="14.25">
      <c r="A205" s="98"/>
      <c r="B205" s="99"/>
      <c r="C205" s="99"/>
      <c r="D205" s="98"/>
      <c r="E205" s="100"/>
    </row>
    <row r="206" spans="1:5" ht="14.25">
      <c r="A206" s="98"/>
      <c r="B206" s="99"/>
      <c r="C206" s="99"/>
      <c r="D206" s="98"/>
      <c r="E206" s="100"/>
    </row>
    <row r="207" spans="1:5" ht="14.25">
      <c r="A207" s="98"/>
      <c r="B207" s="99"/>
      <c r="C207" s="99"/>
      <c r="D207" s="98"/>
      <c r="E207" s="100"/>
    </row>
    <row r="208" spans="1:5" ht="14.25">
      <c r="A208" s="98"/>
      <c r="B208" s="99"/>
      <c r="C208" s="99"/>
      <c r="D208" s="98"/>
      <c r="E208" s="100"/>
    </row>
    <row r="209" spans="1:5" ht="14.25">
      <c r="A209" s="98"/>
      <c r="B209" s="99"/>
      <c r="C209" s="99"/>
      <c r="D209" s="98"/>
      <c r="E209" s="100"/>
    </row>
    <row r="210" spans="1:5" ht="14.25">
      <c r="A210" s="98"/>
      <c r="B210" s="99"/>
      <c r="C210" s="99"/>
      <c r="D210" s="98"/>
      <c r="E210" s="100"/>
    </row>
    <row r="211" spans="1:5" ht="14.25">
      <c r="A211" s="98"/>
      <c r="B211" s="99"/>
      <c r="C211" s="99"/>
      <c r="D211" s="98"/>
      <c r="E211" s="100"/>
    </row>
    <row r="212" spans="1:5" ht="14.25">
      <c r="A212" s="98"/>
      <c r="B212" s="99"/>
      <c r="C212" s="99"/>
      <c r="D212" s="98"/>
      <c r="E212" s="100"/>
    </row>
    <row r="213" spans="1:5" ht="14.25">
      <c r="A213" s="98"/>
      <c r="B213" s="99"/>
      <c r="C213" s="99"/>
      <c r="D213" s="98"/>
      <c r="E213" s="100"/>
    </row>
    <row r="214" spans="1:5" ht="14.25">
      <c r="A214" s="98"/>
      <c r="B214" s="99"/>
      <c r="C214" s="99"/>
      <c r="D214" s="98"/>
      <c r="E214" s="100"/>
    </row>
    <row r="215" spans="1:5" ht="14.25">
      <c r="A215" s="98"/>
      <c r="B215" s="99"/>
      <c r="C215" s="99"/>
      <c r="D215" s="98"/>
      <c r="E215" s="100"/>
    </row>
    <row r="216" spans="1:5" ht="14.25">
      <c r="A216" s="98"/>
      <c r="B216" s="99"/>
      <c r="C216" s="99"/>
      <c r="D216" s="98"/>
      <c r="E216" s="100"/>
    </row>
    <row r="217" spans="1:5" ht="14.25">
      <c r="A217" s="98"/>
      <c r="B217" s="99"/>
      <c r="C217" s="99"/>
      <c r="D217" s="98"/>
      <c r="E217" s="100"/>
    </row>
    <row r="218" spans="1:5" ht="14.25">
      <c r="A218" s="98"/>
      <c r="B218" s="99"/>
      <c r="C218" s="99"/>
      <c r="D218" s="98"/>
      <c r="E218" s="100"/>
    </row>
    <row r="219" spans="1:5" ht="14.25">
      <c r="A219" s="98"/>
      <c r="B219" s="99"/>
      <c r="C219" s="99"/>
      <c r="D219" s="98"/>
      <c r="E219" s="100"/>
    </row>
    <row r="220" spans="1:5" ht="14.25">
      <c r="A220" s="98"/>
      <c r="B220" s="99"/>
      <c r="C220" s="99"/>
      <c r="D220" s="98"/>
      <c r="E220" s="100"/>
    </row>
    <row r="221" spans="1:5" ht="14.25">
      <c r="A221" s="98"/>
      <c r="B221" s="99"/>
      <c r="C221" s="99"/>
      <c r="D221" s="98"/>
      <c r="E221" s="100"/>
    </row>
    <row r="222" spans="1:5" ht="14.25">
      <c r="A222" s="98"/>
      <c r="B222" s="99"/>
      <c r="C222" s="99"/>
      <c r="D222" s="98"/>
      <c r="E222" s="100"/>
    </row>
    <row r="223" spans="1:5" ht="14.25">
      <c r="A223" s="98"/>
      <c r="B223" s="99"/>
      <c r="C223" s="99"/>
      <c r="D223" s="98"/>
      <c r="E223" s="100"/>
    </row>
    <row r="224" spans="1:5" ht="14.25">
      <c r="A224" s="98"/>
      <c r="B224" s="99"/>
      <c r="C224" s="99"/>
      <c r="D224" s="98"/>
      <c r="E224" s="100"/>
    </row>
    <row r="225" spans="1:5" ht="14.25">
      <c r="A225" s="98"/>
      <c r="B225" s="99"/>
      <c r="C225" s="99"/>
      <c r="D225" s="98"/>
      <c r="E225" s="100"/>
    </row>
    <row r="226" spans="1:5" ht="14.25">
      <c r="A226" s="98"/>
      <c r="B226" s="99"/>
      <c r="C226" s="99"/>
      <c r="D226" s="98"/>
      <c r="E226" s="100"/>
    </row>
    <row r="227" spans="1:5" ht="14.25">
      <c r="A227" s="98"/>
      <c r="B227" s="99"/>
      <c r="C227" s="99"/>
      <c r="D227" s="98"/>
      <c r="E227" s="100"/>
    </row>
    <row r="228" spans="1:5" ht="14.25">
      <c r="A228" s="98"/>
      <c r="B228" s="99"/>
      <c r="C228" s="99"/>
      <c r="D228" s="98"/>
      <c r="E228" s="100"/>
    </row>
    <row r="229" spans="1:5" ht="14.25">
      <c r="A229" s="98"/>
      <c r="B229" s="99"/>
      <c r="C229" s="99"/>
      <c r="D229" s="98"/>
      <c r="E229" s="100"/>
    </row>
    <row r="230" spans="1:5" ht="14.25">
      <c r="A230" s="98"/>
      <c r="B230" s="99"/>
      <c r="C230" s="99"/>
      <c r="D230" s="98"/>
      <c r="E230" s="100"/>
    </row>
    <row r="231" spans="1:5" ht="14.25">
      <c r="A231" s="98"/>
      <c r="B231" s="99"/>
      <c r="C231" s="99"/>
      <c r="D231" s="98"/>
      <c r="E231" s="100"/>
    </row>
    <row r="232" spans="1:5" ht="14.25">
      <c r="A232" s="98"/>
      <c r="B232" s="99"/>
      <c r="C232" s="99"/>
      <c r="D232" s="98"/>
      <c r="E232" s="100"/>
    </row>
    <row r="233" spans="1:5" ht="14.25">
      <c r="A233" s="98"/>
      <c r="B233" s="99"/>
      <c r="C233" s="99"/>
      <c r="D233" s="98"/>
      <c r="E233" s="100"/>
    </row>
    <row r="234" spans="1:5" ht="14.25">
      <c r="A234" s="98"/>
      <c r="B234" s="99"/>
      <c r="C234" s="99"/>
      <c r="D234" s="98"/>
      <c r="E234" s="100"/>
    </row>
    <row r="235" spans="1:5" ht="14.25">
      <c r="A235" s="98"/>
      <c r="B235" s="99"/>
      <c r="C235" s="99"/>
      <c r="D235" s="98"/>
      <c r="E235" s="100"/>
    </row>
    <row r="236" spans="1:5" ht="14.25">
      <c r="A236" s="98"/>
      <c r="B236" s="99"/>
      <c r="C236" s="99"/>
      <c r="D236" s="98"/>
      <c r="E236" s="100"/>
    </row>
    <row r="237" spans="1:5" ht="14.25">
      <c r="A237" s="98"/>
      <c r="B237" s="99"/>
      <c r="C237" s="99"/>
      <c r="D237" s="98"/>
      <c r="E237" s="100"/>
    </row>
    <row r="238" spans="1:5" ht="14.25">
      <c r="A238" s="98"/>
      <c r="B238" s="99"/>
      <c r="C238" s="99"/>
      <c r="D238" s="98"/>
      <c r="E238" s="100"/>
    </row>
    <row r="239" spans="1:5" ht="14.25">
      <c r="A239" s="98"/>
      <c r="B239" s="99"/>
      <c r="C239" s="99"/>
      <c r="D239" s="98"/>
      <c r="E239" s="100"/>
    </row>
    <row r="240" spans="1:5" ht="14.25">
      <c r="A240" s="98"/>
      <c r="B240" s="99"/>
      <c r="C240" s="99"/>
      <c r="D240" s="98"/>
      <c r="E240" s="100"/>
    </row>
    <row r="241" spans="1:5" ht="14.25">
      <c r="A241" s="98"/>
      <c r="B241" s="99"/>
      <c r="C241" s="99"/>
      <c r="D241" s="98"/>
      <c r="E241" s="100"/>
    </row>
    <row r="242" spans="1:5" ht="14.25">
      <c r="A242" s="98"/>
      <c r="B242" s="99"/>
      <c r="C242" s="99"/>
      <c r="D242" s="98"/>
      <c r="E242" s="100"/>
    </row>
    <row r="243" spans="1:5" ht="14.25">
      <c r="A243" s="98"/>
      <c r="B243" s="99"/>
      <c r="C243" s="99"/>
      <c r="D243" s="98"/>
      <c r="E243" s="100"/>
    </row>
    <row r="244" spans="1:5" ht="14.25">
      <c r="A244" s="98"/>
      <c r="B244" s="99"/>
      <c r="C244" s="99"/>
      <c r="D244" s="98"/>
      <c r="E244" s="100"/>
    </row>
    <row r="245" spans="1:5" ht="14.25">
      <c r="A245" s="98"/>
      <c r="B245" s="99"/>
      <c r="C245" s="99"/>
      <c r="D245" s="98"/>
      <c r="E245" s="100"/>
    </row>
    <row r="246" spans="1:5" ht="14.25">
      <c r="A246" s="98"/>
      <c r="B246" s="99"/>
      <c r="C246" s="99"/>
      <c r="D246" s="98"/>
      <c r="E246" s="100"/>
    </row>
    <row r="247" spans="1:5" ht="14.25">
      <c r="A247" s="98"/>
      <c r="B247" s="99"/>
      <c r="C247" s="99"/>
      <c r="D247" s="98"/>
      <c r="E247" s="100"/>
    </row>
    <row r="248" spans="1:5" ht="14.25">
      <c r="A248" s="98"/>
      <c r="B248" s="99"/>
      <c r="C248" s="99"/>
      <c r="D248" s="98"/>
      <c r="E248" s="100"/>
    </row>
    <row r="249" spans="1:5" ht="14.25">
      <c r="A249" s="98"/>
      <c r="B249" s="99"/>
      <c r="C249" s="99"/>
      <c r="D249" s="98"/>
      <c r="E249" s="100"/>
    </row>
    <row r="250" spans="1:5" ht="14.25">
      <c r="A250" s="98"/>
      <c r="B250" s="99"/>
      <c r="C250" s="99"/>
      <c r="D250" s="98"/>
      <c r="E250" s="100"/>
    </row>
    <row r="251" spans="1:5" ht="14.25">
      <c r="A251" s="98"/>
      <c r="B251" s="99"/>
      <c r="C251" s="99"/>
      <c r="D251" s="98"/>
      <c r="E251" s="100"/>
    </row>
    <row r="252" spans="1:5" ht="14.25">
      <c r="A252" s="98"/>
      <c r="B252" s="99"/>
      <c r="C252" s="99"/>
      <c r="D252" s="98"/>
      <c r="E252" s="100"/>
    </row>
    <row r="253" spans="1:5" ht="14.25">
      <c r="A253" s="98"/>
      <c r="B253" s="99"/>
      <c r="C253" s="99"/>
      <c r="D253" s="98"/>
      <c r="E253" s="100"/>
    </row>
    <row r="254" spans="1:5" ht="14.25">
      <c r="A254" s="98"/>
      <c r="B254" s="99"/>
      <c r="C254" s="99"/>
      <c r="D254" s="98"/>
      <c r="E254" s="100"/>
    </row>
    <row r="255" spans="1:5" ht="14.25">
      <c r="A255" s="98"/>
      <c r="B255" s="99"/>
      <c r="C255" s="99"/>
      <c r="D255" s="98"/>
      <c r="E255" s="100"/>
    </row>
    <row r="256" spans="1:5" ht="14.25">
      <c r="A256" s="98"/>
      <c r="B256" s="99"/>
      <c r="C256" s="99"/>
      <c r="D256" s="98"/>
      <c r="E256" s="100"/>
    </row>
    <row r="257" spans="1:5" ht="14.25">
      <c r="A257" s="98"/>
      <c r="B257" s="99"/>
      <c r="C257" s="99"/>
      <c r="D257" s="98"/>
      <c r="E257" s="100"/>
    </row>
    <row r="258" spans="1:5" ht="14.25">
      <c r="A258" s="98"/>
      <c r="B258" s="99"/>
      <c r="C258" s="99"/>
      <c r="D258" s="98"/>
      <c r="E258" s="100"/>
    </row>
    <row r="259" spans="1:5" ht="14.25">
      <c r="A259" s="98"/>
      <c r="B259" s="99"/>
      <c r="C259" s="99"/>
      <c r="D259" s="98"/>
      <c r="E259" s="100"/>
    </row>
    <row r="260" spans="1:5" ht="14.25">
      <c r="A260" s="98"/>
      <c r="B260" s="99"/>
      <c r="C260" s="99"/>
      <c r="D260" s="98"/>
      <c r="E260" s="100"/>
    </row>
    <row r="261" spans="1:5" ht="14.25">
      <c r="A261" s="98"/>
      <c r="B261" s="99"/>
      <c r="C261" s="99"/>
      <c r="D261" s="98"/>
      <c r="E261" s="100"/>
    </row>
    <row r="262" spans="1:5" ht="14.25">
      <c r="A262" s="98"/>
      <c r="B262" s="99"/>
      <c r="C262" s="99"/>
      <c r="D262" s="98"/>
      <c r="E262" s="100"/>
    </row>
    <row r="263" spans="1:5" ht="14.25">
      <c r="A263" s="98"/>
      <c r="B263" s="99"/>
      <c r="C263" s="99"/>
      <c r="D263" s="98"/>
      <c r="E263" s="100"/>
    </row>
    <row r="264" spans="1:5" ht="14.25">
      <c r="A264" s="98"/>
      <c r="B264" s="99"/>
      <c r="C264" s="99"/>
      <c r="D264" s="98"/>
      <c r="E264" s="100"/>
    </row>
    <row r="265" spans="1:5" ht="14.25">
      <c r="A265" s="98"/>
      <c r="B265" s="99"/>
      <c r="C265" s="99"/>
      <c r="D265" s="98"/>
      <c r="E265" s="100"/>
    </row>
    <row r="266" spans="1:5" ht="14.25">
      <c r="A266" s="98"/>
      <c r="B266" s="99"/>
      <c r="C266" s="99"/>
      <c r="D266" s="98"/>
      <c r="E266" s="100"/>
    </row>
    <row r="267" spans="1:5" ht="14.25">
      <c r="A267" s="98"/>
      <c r="B267" s="99"/>
      <c r="C267" s="99"/>
      <c r="D267" s="98"/>
      <c r="E267" s="100"/>
    </row>
    <row r="268" spans="1:5" ht="14.25">
      <c r="A268" s="98"/>
      <c r="B268" s="99"/>
      <c r="C268" s="99"/>
      <c r="D268" s="98"/>
      <c r="E268" s="100"/>
    </row>
    <row r="269" spans="1:5" ht="14.25">
      <c r="A269" s="98"/>
      <c r="B269" s="99"/>
      <c r="C269" s="99"/>
      <c r="D269" s="98"/>
      <c r="E269" s="100"/>
    </row>
    <row r="270" spans="1:5" ht="14.25">
      <c r="A270" s="98"/>
      <c r="B270" s="99"/>
      <c r="C270" s="99"/>
      <c r="D270" s="98"/>
      <c r="E270" s="100"/>
    </row>
    <row r="271" spans="1:5" ht="14.25">
      <c r="A271" s="98"/>
      <c r="B271" s="99"/>
      <c r="C271" s="99"/>
      <c r="D271" s="98"/>
      <c r="E271" s="100"/>
    </row>
    <row r="272" spans="1:5" ht="14.25">
      <c r="A272" s="98"/>
      <c r="B272" s="99"/>
      <c r="C272" s="99"/>
      <c r="D272" s="98"/>
      <c r="E272" s="100"/>
    </row>
    <row r="273" spans="1:5" ht="14.25">
      <c r="A273" s="98"/>
      <c r="B273" s="99"/>
      <c r="C273" s="99"/>
      <c r="D273" s="98"/>
      <c r="E273" s="100"/>
    </row>
    <row r="274" spans="1:5" ht="14.25">
      <c r="A274" s="98"/>
      <c r="B274" s="99"/>
      <c r="C274" s="99"/>
      <c r="D274" s="98"/>
      <c r="E274" s="100"/>
    </row>
    <row r="275" spans="1:5" ht="14.25">
      <c r="A275" s="98"/>
      <c r="B275" s="99"/>
      <c r="C275" s="99"/>
      <c r="D275" s="98"/>
      <c r="E275" s="100"/>
    </row>
    <row r="276" spans="1:5" ht="14.25">
      <c r="A276" s="98"/>
      <c r="B276" s="99"/>
      <c r="C276" s="99"/>
      <c r="D276" s="98"/>
      <c r="E276" s="100"/>
    </row>
    <row r="277" spans="1:5" ht="14.25">
      <c r="A277" s="98"/>
      <c r="B277" s="99"/>
      <c r="C277" s="99"/>
      <c r="D277" s="98"/>
      <c r="E277" s="100"/>
    </row>
    <row r="278" spans="1:5" ht="14.25">
      <c r="A278" s="98"/>
      <c r="B278" s="99"/>
      <c r="C278" s="99"/>
      <c r="D278" s="98"/>
      <c r="E278" s="100"/>
    </row>
    <row r="279" spans="1:5" ht="14.25">
      <c r="A279" s="98"/>
      <c r="B279" s="99"/>
      <c r="C279" s="99"/>
      <c r="D279" s="98"/>
      <c r="E279" s="100"/>
    </row>
    <row r="280" spans="1:5" ht="14.25">
      <c r="A280" s="98"/>
      <c r="B280" s="99"/>
      <c r="C280" s="99"/>
      <c r="D280" s="98"/>
      <c r="E280" s="100"/>
    </row>
    <row r="281" spans="1:5" ht="14.25">
      <c r="A281" s="98"/>
      <c r="B281" s="99"/>
      <c r="C281" s="99"/>
      <c r="D281" s="98"/>
      <c r="E281" s="100"/>
    </row>
    <row r="282" spans="1:5" ht="14.25">
      <c r="A282" s="98"/>
      <c r="B282" s="99"/>
      <c r="C282" s="99"/>
      <c r="D282" s="98"/>
      <c r="E282" s="100"/>
    </row>
    <row r="283" spans="1:5" ht="14.25">
      <c r="A283" s="98"/>
      <c r="B283" s="99"/>
      <c r="C283" s="99"/>
      <c r="D283" s="98"/>
      <c r="E283" s="100"/>
    </row>
    <row r="284" spans="1:5" ht="14.25">
      <c r="A284" s="98"/>
      <c r="B284" s="99"/>
      <c r="C284" s="99"/>
      <c r="D284" s="98"/>
      <c r="E284" s="100"/>
    </row>
    <row r="285" spans="1:5" ht="14.25">
      <c r="A285" s="98"/>
      <c r="B285" s="99"/>
      <c r="C285" s="99"/>
      <c r="D285" s="98"/>
      <c r="E285" s="100"/>
    </row>
    <row r="286" spans="1:5" ht="14.25">
      <c r="A286" s="98"/>
      <c r="B286" s="99"/>
      <c r="C286" s="99"/>
      <c r="D286" s="98"/>
      <c r="E286" s="100"/>
    </row>
    <row r="287" spans="1:5" ht="14.25">
      <c r="A287" s="98"/>
      <c r="B287" s="99"/>
      <c r="C287" s="99"/>
      <c r="D287" s="98"/>
      <c r="E287" s="100"/>
    </row>
    <row r="288" spans="1:5" ht="14.25">
      <c r="A288" s="98"/>
      <c r="B288" s="99"/>
      <c r="C288" s="99"/>
      <c r="D288" s="98"/>
      <c r="E288" s="100"/>
    </row>
    <row r="289" spans="1:5" ht="14.25">
      <c r="A289" s="98"/>
      <c r="B289" s="99"/>
      <c r="C289" s="99"/>
      <c r="D289" s="98"/>
      <c r="E289" s="100"/>
    </row>
    <row r="290" spans="1:5" ht="14.25">
      <c r="A290" s="98"/>
      <c r="B290" s="99"/>
      <c r="C290" s="99"/>
      <c r="D290" s="98"/>
      <c r="E290" s="100"/>
    </row>
    <row r="291" spans="1:5" ht="14.25">
      <c r="A291" s="98"/>
      <c r="B291" s="99"/>
      <c r="C291" s="99"/>
      <c r="D291" s="98"/>
      <c r="E291" s="100"/>
    </row>
    <row r="292" spans="1:5" ht="14.25">
      <c r="A292" s="98"/>
      <c r="B292" s="99"/>
      <c r="C292" s="99"/>
      <c r="D292" s="98"/>
      <c r="E292" s="100"/>
    </row>
    <row r="293" spans="1:5" ht="14.25">
      <c r="A293" s="98"/>
      <c r="B293" s="99"/>
      <c r="C293" s="99"/>
      <c r="D293" s="98"/>
      <c r="E293" s="100"/>
    </row>
    <row r="294" spans="1:5" ht="14.25">
      <c r="A294" s="98"/>
      <c r="B294" s="99"/>
      <c r="C294" s="99"/>
      <c r="D294" s="98"/>
      <c r="E294" s="100"/>
    </row>
    <row r="295" spans="1:5" ht="14.25">
      <c r="A295" s="98"/>
      <c r="B295" s="99"/>
      <c r="C295" s="99"/>
      <c r="D295" s="98"/>
      <c r="E295" s="100"/>
    </row>
    <row r="296" spans="1:5" ht="14.25">
      <c r="A296" s="98"/>
      <c r="B296" s="99"/>
      <c r="C296" s="99"/>
      <c r="D296" s="98"/>
      <c r="E296" s="100"/>
    </row>
    <row r="297" spans="1:5" ht="14.25">
      <c r="A297" s="98"/>
      <c r="B297" s="99"/>
      <c r="C297" s="99"/>
      <c r="D297" s="98"/>
      <c r="E297" s="100"/>
    </row>
    <row r="298" spans="1:5" ht="14.25">
      <c r="A298" s="98"/>
      <c r="B298" s="99"/>
      <c r="C298" s="99"/>
      <c r="D298" s="98"/>
      <c r="E298" s="100"/>
    </row>
    <row r="299" spans="1:5" ht="14.25">
      <c r="A299" s="98"/>
      <c r="B299" s="99"/>
      <c r="C299" s="99"/>
      <c r="D299" s="98"/>
      <c r="E299" s="100"/>
    </row>
    <row r="300" spans="1:5" ht="14.25">
      <c r="A300" s="98"/>
      <c r="B300" s="99"/>
      <c r="C300" s="99"/>
      <c r="D300" s="98"/>
      <c r="E300" s="100"/>
    </row>
    <row r="301" spans="1:5" ht="14.25">
      <c r="A301" s="98"/>
      <c r="B301" s="99"/>
      <c r="C301" s="99"/>
      <c r="D301" s="98"/>
      <c r="E301" s="100"/>
    </row>
    <row r="302" spans="1:5" ht="14.25">
      <c r="A302" s="98"/>
      <c r="B302" s="99"/>
      <c r="C302" s="99"/>
      <c r="D302" s="98"/>
      <c r="E302" s="100"/>
    </row>
    <row r="303" spans="1:5" ht="14.25">
      <c r="A303" s="98"/>
      <c r="B303" s="99"/>
      <c r="C303" s="99"/>
      <c r="D303" s="98"/>
      <c r="E303" s="100"/>
    </row>
    <row r="304" spans="1:5" ht="14.25">
      <c r="A304" s="98"/>
      <c r="B304" s="99"/>
      <c r="C304" s="99"/>
      <c r="D304" s="98"/>
      <c r="E304" s="100"/>
    </row>
    <row r="305" spans="1:5" ht="14.25">
      <c r="A305" s="98"/>
      <c r="B305" s="99"/>
      <c r="C305" s="99"/>
      <c r="D305" s="98"/>
      <c r="E305" s="100"/>
    </row>
    <row r="306" spans="1:5" ht="14.25">
      <c r="A306" s="98"/>
      <c r="B306" s="99"/>
      <c r="C306" s="99"/>
      <c r="D306" s="98"/>
      <c r="E306" s="100"/>
    </row>
  </sheetData>
  <autoFilter ref="A3:G166"/>
  <mergeCells count="64">
    <mergeCell ref="B44:B52"/>
    <mergeCell ref="E44:E52"/>
    <mergeCell ref="F44:F52"/>
    <mergeCell ref="E31:E43"/>
    <mergeCell ref="F31:F43"/>
    <mergeCell ref="G31:G43"/>
    <mergeCell ref="B31:B43"/>
    <mergeCell ref="A1:G1"/>
    <mergeCell ref="A2:A3"/>
    <mergeCell ref="B2:B3"/>
    <mergeCell ref="D2:D3"/>
    <mergeCell ref="E2:G2"/>
    <mergeCell ref="A6:A12"/>
    <mergeCell ref="A14:A16"/>
    <mergeCell ref="B18:B30"/>
    <mergeCell ref="E18:E30"/>
    <mergeCell ref="G18:G30"/>
    <mergeCell ref="G53:G57"/>
    <mergeCell ref="B58:B59"/>
    <mergeCell ref="E58:E59"/>
    <mergeCell ref="F58:F59"/>
    <mergeCell ref="G58:G59"/>
    <mergeCell ref="F53:F57"/>
    <mergeCell ref="B53:B57"/>
    <mergeCell ref="E53:E57"/>
    <mergeCell ref="G44:G52"/>
    <mergeCell ref="B71:B105"/>
    <mergeCell ref="E71:E105"/>
    <mergeCell ref="G60:G62"/>
    <mergeCell ref="B63:B65"/>
    <mergeCell ref="E63:E65"/>
    <mergeCell ref="F63:F65"/>
    <mergeCell ref="G63:G65"/>
    <mergeCell ref="B60:B62"/>
    <mergeCell ref="E60:E62"/>
    <mergeCell ref="F60:F62"/>
    <mergeCell ref="B106:B139"/>
    <mergeCell ref="E106:E139"/>
    <mergeCell ref="F140:F143"/>
    <mergeCell ref="G66:G70"/>
    <mergeCell ref="G140:G143"/>
    <mergeCell ref="B66:B70"/>
    <mergeCell ref="E66:E70"/>
    <mergeCell ref="F71:F105"/>
    <mergeCell ref="G71:G105"/>
    <mergeCell ref="F66:F70"/>
    <mergeCell ref="B159:B162"/>
    <mergeCell ref="E159:E162"/>
    <mergeCell ref="B140:B143"/>
    <mergeCell ref="B163:B166"/>
    <mergeCell ref="E163:E166"/>
    <mergeCell ref="B144:B158"/>
    <mergeCell ref="E144:E158"/>
    <mergeCell ref="E140:E143"/>
    <mergeCell ref="F163:F166"/>
    <mergeCell ref="G144:G158"/>
    <mergeCell ref="F159:F162"/>
    <mergeCell ref="C2:C3"/>
    <mergeCell ref="G163:G166"/>
    <mergeCell ref="G159:G162"/>
    <mergeCell ref="F106:F139"/>
    <mergeCell ref="G106:G139"/>
    <mergeCell ref="F144:F158"/>
    <mergeCell ref="F18:F3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kuzhuai</cp:lastModifiedBy>
  <cp:lastPrinted>2011-09-23T08:50:59Z</cp:lastPrinted>
  <dcterms:created xsi:type="dcterms:W3CDTF">2011-01-27T07:17:11Z</dcterms:created>
  <dcterms:modified xsi:type="dcterms:W3CDTF">2011-09-27T08:22:00Z</dcterms:modified>
  <cp:category/>
  <cp:version/>
  <cp:contentType/>
  <cp:contentStatus/>
</cp:coreProperties>
</file>