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8445" activeTab="0"/>
  </bookViews>
  <sheets>
    <sheet name="计划申报表" sheetId="1" r:id="rId1"/>
  </sheets>
  <definedNames>
    <definedName name="_xlnm.Print_Titles" localSheetId="0">'计划申报表'!$3:$4</definedName>
  </definedNames>
  <calcPr fullCalcOnLoad="1"/>
</workbook>
</file>

<file path=xl/sharedStrings.xml><?xml version="1.0" encoding="utf-8"?>
<sst xmlns="http://schemas.openxmlformats.org/spreadsheetml/2006/main" count="89" uniqueCount="46">
  <si>
    <t>类别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</si>
  <si>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</si>
  <si>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</si>
  <si>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</si>
  <si>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</si>
  <si>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</si>
  <si>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</si>
  <si>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</si>
  <si>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</si>
  <si>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</si>
  <si>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</si>
  <si>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</si>
  <si>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</si>
  <si>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</si>
  <si>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小学</t>
  </si>
  <si>
    <t>初中</t>
  </si>
  <si>
    <t>小计</t>
  </si>
  <si>
    <t>合计</t>
  </si>
  <si>
    <t>招聘县区</t>
  </si>
  <si>
    <t>序号</t>
  </si>
  <si>
    <t>附件1</t>
  </si>
  <si>
    <t>其它条件</t>
  </si>
  <si>
    <t>学前教育</t>
  </si>
  <si>
    <r>
      <t>昆明市2016</t>
    </r>
    <r>
      <rPr>
        <b/>
        <sz val="18"/>
        <rFont val="华文中宋"/>
        <family val="0"/>
      </rPr>
      <t>年中央特岗教师招聘指标执行计划表</t>
    </r>
  </si>
  <si>
    <r>
      <t>经主管部门批准的201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年特岗教师招聘岗位学科计划数</t>
    </r>
  </si>
  <si>
    <t>五华区</t>
  </si>
  <si>
    <t>呈贡区</t>
  </si>
  <si>
    <t>安宁市</t>
  </si>
  <si>
    <t>阳宗海</t>
  </si>
  <si>
    <t>石林县</t>
  </si>
  <si>
    <t>嵩明县</t>
  </si>
  <si>
    <t>东川区</t>
  </si>
  <si>
    <t>禄劝县</t>
  </si>
  <si>
    <t>富民县</t>
  </si>
  <si>
    <t>官渡区</t>
  </si>
  <si>
    <t>寻甸县</t>
  </si>
  <si>
    <t>宜良县</t>
  </si>
  <si>
    <t>全日制普通高校本科及以上学历。</t>
  </si>
  <si>
    <t>全日制普通高校本科及以上学历。</t>
  </si>
  <si>
    <t>所学专业与申请服务岗位学科一致</t>
  </si>
  <si>
    <t>总计</t>
  </si>
  <si>
    <t>体育岗位必须具有二级及以上裁判员证</t>
  </si>
  <si>
    <t>盘龙区</t>
  </si>
  <si>
    <t>倘甸两区</t>
  </si>
  <si>
    <t>幼儿园</t>
  </si>
  <si>
    <t>高中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</si>
</sst>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华文中宋"/>
      <family val="0"/>
    </font>
    <font>
      <sz val="18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8"/>
      <name val="宋体"/>
      <family val="0"/>
    </font>
    <font>
      <sz val="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4"/>
      <color indexed="40"/>
      <name val="宋体"/>
      <family val="0"/>
    </font>
    <font>
      <b/>
      <sz val="14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" borderId="5" applyNumberFormat="0" applyAlignment="0" applyProtection="0"/>
    <xf numFmtId="0" fontId="42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" borderId="8" applyNumberFormat="0" applyAlignment="0" applyProtection="0"/>
    <xf numFmtId="0" fontId="48" fillId="23" borderId="5" applyNumberFormat="0" applyAlignment="0" applyProtection="0"/>
    <xf numFmtId="0" fontId="2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D1" sqref="D1:D16384"/>
    </sheetView>
  </sheetViews>
  <sheetFormatPr defaultColWidth="9.00390625" defaultRowHeight="32.25" customHeight="1"/>
  <cols>
    <col min="1" max="1" width="3.75390625" style="1" customWidth="1"/>
    <col min="2" max="2" width="7.125" style="4" customWidth="1"/>
    <col min="3" max="3" width="5.625" style="4" customWidth="1"/>
    <col min="4" max="4" width="11.25390625" style="46" customWidth="1"/>
    <col min="5" max="5" width="6.25390625" style="1" customWidth="1"/>
    <col min="6" max="10" width="5.50390625" style="1" customWidth="1"/>
    <col min="11" max="11" width="5.50390625" style="2" customWidth="1"/>
    <col min="12" max="18" width="5.50390625" style="1" customWidth="1"/>
    <col min="19" max="19" width="4.875" style="1" customWidth="1"/>
    <col min="20" max="20" width="19.625" style="1" customWidth="1"/>
    <col min="21" max="16384" width="9.00390625" style="1" customWidth="1"/>
  </cols>
  <sheetData>
    <row r="1" spans="1:2" ht="16.5" customHeight="1">
      <c r="A1" s="39" t="s">
        <v>20</v>
      </c>
      <c r="B1" s="39"/>
    </row>
    <row r="2" spans="1:20" s="3" customFormat="1" ht="24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1" customHeight="1">
      <c r="A3" s="37" t="s">
        <v>19</v>
      </c>
      <c r="B3" s="42" t="s">
        <v>18</v>
      </c>
      <c r="C3" s="40" t="s">
        <v>17</v>
      </c>
      <c r="D3" s="47" t="s">
        <v>0</v>
      </c>
      <c r="E3" s="44" t="s">
        <v>16</v>
      </c>
      <c r="F3" s="34" t="s">
        <v>24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0" ht="24" customHeight="1">
      <c r="A4" s="38"/>
      <c r="B4" s="43"/>
      <c r="C4" s="41"/>
      <c r="D4" s="48"/>
      <c r="E4" s="45"/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9" t="s">
        <v>13</v>
      </c>
      <c r="S4" s="10" t="s">
        <v>22</v>
      </c>
      <c r="T4" s="6" t="s">
        <v>21</v>
      </c>
    </row>
    <row r="5" spans="1:20" ht="22.5" customHeight="1">
      <c r="A5" s="31">
        <v>1</v>
      </c>
      <c r="B5" s="23" t="s">
        <v>25</v>
      </c>
      <c r="C5" s="27">
        <f>SUM(E5:E7)</f>
        <v>50</v>
      </c>
      <c r="D5" s="49" t="s">
        <v>44</v>
      </c>
      <c r="E5" s="5">
        <f>SUM(F5:S5)</f>
        <v>20</v>
      </c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>
        <v>20</v>
      </c>
      <c r="T5" s="19" t="s">
        <v>37</v>
      </c>
    </row>
    <row r="6" spans="1:20" ht="22.5" customHeight="1">
      <c r="A6" s="31"/>
      <c r="B6" s="23"/>
      <c r="C6" s="27"/>
      <c r="D6" s="50" t="s">
        <v>14</v>
      </c>
      <c r="E6" s="5">
        <f>SUM(F6:S6)</f>
        <v>20</v>
      </c>
      <c r="F6" s="5">
        <v>4</v>
      </c>
      <c r="G6" s="6">
        <v>3</v>
      </c>
      <c r="H6" s="6">
        <v>3</v>
      </c>
      <c r="I6" s="6"/>
      <c r="J6" s="6"/>
      <c r="K6" s="6"/>
      <c r="L6" s="6"/>
      <c r="M6" s="6"/>
      <c r="N6" s="6"/>
      <c r="O6" s="6">
        <v>2</v>
      </c>
      <c r="P6" s="6">
        <v>5</v>
      </c>
      <c r="Q6" s="6">
        <v>2</v>
      </c>
      <c r="R6" s="6">
        <v>1</v>
      </c>
      <c r="S6" s="6"/>
      <c r="T6" s="19"/>
    </row>
    <row r="7" spans="1:20" ht="22.5" customHeight="1">
      <c r="A7" s="31"/>
      <c r="B7" s="23"/>
      <c r="C7" s="27"/>
      <c r="D7" s="51" t="s">
        <v>15</v>
      </c>
      <c r="E7" s="5">
        <f>SUM(F7:S7)</f>
        <v>10</v>
      </c>
      <c r="F7" s="7">
        <v>2</v>
      </c>
      <c r="G7" s="7">
        <v>2</v>
      </c>
      <c r="H7" s="7">
        <v>2</v>
      </c>
      <c r="I7" s="7">
        <v>1</v>
      </c>
      <c r="J7" s="7">
        <v>1</v>
      </c>
      <c r="K7" s="7"/>
      <c r="L7" s="7"/>
      <c r="M7" s="7"/>
      <c r="N7" s="7"/>
      <c r="O7" s="7"/>
      <c r="P7" s="7">
        <v>2</v>
      </c>
      <c r="Q7" s="7"/>
      <c r="R7" s="7"/>
      <c r="S7" s="6"/>
      <c r="T7" s="19"/>
    </row>
    <row r="8" spans="1:20" ht="22.5" customHeight="1">
      <c r="A8" s="31">
        <v>2</v>
      </c>
      <c r="B8" s="27" t="s">
        <v>26</v>
      </c>
      <c r="C8" s="27">
        <v>45</v>
      </c>
      <c r="D8" s="49" t="s">
        <v>44</v>
      </c>
      <c r="E8" s="14">
        <v>20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20</v>
      </c>
      <c r="T8" s="19" t="s">
        <v>37</v>
      </c>
    </row>
    <row r="9" spans="1:20" ht="22.5" customHeight="1">
      <c r="A9" s="31"/>
      <c r="B9" s="27"/>
      <c r="C9" s="27"/>
      <c r="D9" s="50" t="s">
        <v>14</v>
      </c>
      <c r="E9" s="14">
        <v>25</v>
      </c>
      <c r="F9" s="14">
        <v>9</v>
      </c>
      <c r="G9" s="15">
        <v>5</v>
      </c>
      <c r="H9" s="15">
        <v>4</v>
      </c>
      <c r="I9" s="15"/>
      <c r="J9" s="15"/>
      <c r="K9" s="15"/>
      <c r="L9" s="15"/>
      <c r="M9" s="15"/>
      <c r="N9" s="15"/>
      <c r="O9" s="15">
        <v>3</v>
      </c>
      <c r="P9" s="15">
        <v>2</v>
      </c>
      <c r="Q9" s="15"/>
      <c r="R9" s="15">
        <v>2</v>
      </c>
      <c r="S9" s="15"/>
      <c r="T9" s="19"/>
    </row>
    <row r="10" spans="1:20" ht="22.5" customHeight="1">
      <c r="A10" s="31">
        <v>3</v>
      </c>
      <c r="B10" s="27" t="s">
        <v>27</v>
      </c>
      <c r="C10" s="27">
        <v>67</v>
      </c>
      <c r="D10" s="49" t="s">
        <v>44</v>
      </c>
      <c r="E10" s="14">
        <v>15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15</v>
      </c>
      <c r="T10" s="19" t="s">
        <v>38</v>
      </c>
    </row>
    <row r="11" spans="1:20" ht="29.25" customHeight="1">
      <c r="A11" s="31"/>
      <c r="B11" s="27"/>
      <c r="C11" s="27"/>
      <c r="D11" s="50" t="s">
        <v>14</v>
      </c>
      <c r="E11" s="14">
        <v>47</v>
      </c>
      <c r="F11" s="14">
        <v>17</v>
      </c>
      <c r="G11" s="15">
        <v>11</v>
      </c>
      <c r="H11" s="15">
        <v>2</v>
      </c>
      <c r="I11" s="15"/>
      <c r="J11" s="15"/>
      <c r="K11" s="15"/>
      <c r="L11" s="15"/>
      <c r="M11" s="15"/>
      <c r="N11" s="15"/>
      <c r="O11" s="15">
        <v>4</v>
      </c>
      <c r="P11" s="15">
        <v>5</v>
      </c>
      <c r="Q11" s="15">
        <v>3</v>
      </c>
      <c r="R11" s="15">
        <v>5</v>
      </c>
      <c r="S11" s="15"/>
      <c r="T11" s="19" t="s">
        <v>41</v>
      </c>
    </row>
    <row r="12" spans="1:20" ht="22.5" customHeight="1">
      <c r="A12" s="31"/>
      <c r="B12" s="27"/>
      <c r="C12" s="27"/>
      <c r="D12" s="51" t="s">
        <v>15</v>
      </c>
      <c r="E12" s="14">
        <v>5</v>
      </c>
      <c r="F12" s="14">
        <v>3</v>
      </c>
      <c r="G12" s="14"/>
      <c r="H12" s="14"/>
      <c r="I12" s="14">
        <v>1</v>
      </c>
      <c r="J12" s="14">
        <v>1</v>
      </c>
      <c r="K12" s="14"/>
      <c r="L12" s="14"/>
      <c r="M12" s="14"/>
      <c r="N12" s="14"/>
      <c r="O12" s="14"/>
      <c r="P12" s="14"/>
      <c r="Q12" s="14"/>
      <c r="R12" s="14"/>
      <c r="S12" s="14"/>
      <c r="T12" s="19"/>
    </row>
    <row r="13" spans="1:20" ht="22.5" customHeight="1">
      <c r="A13" s="31">
        <v>4</v>
      </c>
      <c r="B13" s="27" t="s">
        <v>28</v>
      </c>
      <c r="C13" s="27">
        <v>38</v>
      </c>
      <c r="D13" s="49" t="s">
        <v>44</v>
      </c>
      <c r="E13" s="14">
        <v>24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>
        <v>24</v>
      </c>
      <c r="T13" s="19"/>
    </row>
    <row r="14" spans="1:20" ht="22.5" customHeight="1">
      <c r="A14" s="31"/>
      <c r="B14" s="27"/>
      <c r="C14" s="27"/>
      <c r="D14" s="50" t="s">
        <v>14</v>
      </c>
      <c r="E14" s="14">
        <v>12</v>
      </c>
      <c r="F14" s="14">
        <v>5</v>
      </c>
      <c r="G14" s="15">
        <v>5</v>
      </c>
      <c r="H14" s="15">
        <v>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9"/>
    </row>
    <row r="15" spans="1:20" ht="22.5" customHeight="1">
      <c r="A15" s="31"/>
      <c r="B15" s="27"/>
      <c r="C15" s="27"/>
      <c r="D15" s="51" t="s">
        <v>15</v>
      </c>
      <c r="E15" s="14">
        <v>2</v>
      </c>
      <c r="F15" s="14"/>
      <c r="G15" s="14"/>
      <c r="H15" s="14"/>
      <c r="I15" s="14"/>
      <c r="J15" s="14"/>
      <c r="K15" s="14"/>
      <c r="L15" s="14"/>
      <c r="M15" s="14"/>
      <c r="N15" s="14"/>
      <c r="O15" s="14">
        <v>1</v>
      </c>
      <c r="P15" s="14"/>
      <c r="Q15" s="14">
        <v>1</v>
      </c>
      <c r="R15" s="14"/>
      <c r="S15" s="14"/>
      <c r="T15" s="19"/>
    </row>
    <row r="16" spans="1:20" ht="24" customHeight="1">
      <c r="A16" s="31">
        <v>5</v>
      </c>
      <c r="B16" s="27" t="s">
        <v>29</v>
      </c>
      <c r="C16" s="27">
        <f>E16+E17+E18</f>
        <v>46</v>
      </c>
      <c r="D16" s="49" t="s">
        <v>44</v>
      </c>
      <c r="E16" s="14">
        <f>F16+G16+H16+I16+J16+K16+L16+M16+N16+O16+P16+Q16+R16+S16</f>
        <v>20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>
        <v>20</v>
      </c>
      <c r="T16" s="19"/>
    </row>
    <row r="17" spans="1:20" ht="24" customHeight="1">
      <c r="A17" s="31"/>
      <c r="B17" s="27"/>
      <c r="C17" s="27"/>
      <c r="D17" s="50" t="s">
        <v>14</v>
      </c>
      <c r="E17" s="14">
        <f>F17+G17+H17+I17+J17+K17+L17+M17+N17+O17+P17+Q17+R17+S17</f>
        <v>20</v>
      </c>
      <c r="F17" s="14">
        <v>4</v>
      </c>
      <c r="G17" s="15">
        <v>4</v>
      </c>
      <c r="H17" s="15">
        <v>2</v>
      </c>
      <c r="I17" s="15"/>
      <c r="J17" s="15"/>
      <c r="K17" s="15"/>
      <c r="L17" s="15"/>
      <c r="M17" s="15"/>
      <c r="N17" s="15"/>
      <c r="O17" s="15">
        <v>4</v>
      </c>
      <c r="P17" s="15">
        <v>4</v>
      </c>
      <c r="Q17" s="15">
        <v>2</v>
      </c>
      <c r="R17" s="15"/>
      <c r="S17" s="15"/>
      <c r="T17" s="19"/>
    </row>
    <row r="18" spans="1:20" ht="24" customHeight="1">
      <c r="A18" s="31"/>
      <c r="B18" s="27"/>
      <c r="C18" s="27"/>
      <c r="D18" s="51" t="s">
        <v>15</v>
      </c>
      <c r="E18" s="14">
        <f>F18+G18+H18+I18+J18+K18+L18+M18+N18+O18+P18+Q18+R18+S18</f>
        <v>6</v>
      </c>
      <c r="F18" s="14">
        <v>1</v>
      </c>
      <c r="G18" s="14">
        <v>1</v>
      </c>
      <c r="H18" s="14">
        <v>1</v>
      </c>
      <c r="I18" s="14"/>
      <c r="J18" s="14"/>
      <c r="K18" s="14"/>
      <c r="L18" s="14"/>
      <c r="M18" s="14">
        <v>1</v>
      </c>
      <c r="N18" s="14">
        <v>1</v>
      </c>
      <c r="O18" s="14">
        <v>1</v>
      </c>
      <c r="P18" s="14"/>
      <c r="Q18" s="14"/>
      <c r="R18" s="14"/>
      <c r="S18" s="14"/>
      <c r="T18" s="19"/>
    </row>
    <row r="19" spans="1:20" ht="23.25" customHeight="1">
      <c r="A19" s="31">
        <v>6</v>
      </c>
      <c r="B19" s="24" t="s">
        <v>31</v>
      </c>
      <c r="C19" s="24">
        <v>50</v>
      </c>
      <c r="D19" s="49" t="s">
        <v>44</v>
      </c>
      <c r="E19" s="14">
        <v>10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>
        <v>10</v>
      </c>
      <c r="T19" s="19"/>
    </row>
    <row r="20" spans="1:20" ht="23.25" customHeight="1">
      <c r="A20" s="31"/>
      <c r="B20" s="26"/>
      <c r="C20" s="26"/>
      <c r="D20" s="50" t="s">
        <v>14</v>
      </c>
      <c r="E20" s="14">
        <v>40</v>
      </c>
      <c r="F20" s="14">
        <v>19</v>
      </c>
      <c r="G20" s="14">
        <v>18</v>
      </c>
      <c r="H20" s="14"/>
      <c r="I20" s="14"/>
      <c r="J20" s="14"/>
      <c r="K20" s="14"/>
      <c r="L20" s="14"/>
      <c r="M20" s="14"/>
      <c r="N20" s="14"/>
      <c r="O20" s="14">
        <v>1</v>
      </c>
      <c r="P20" s="14">
        <v>2</v>
      </c>
      <c r="Q20" s="14"/>
      <c r="R20" s="14"/>
      <c r="S20" s="14"/>
      <c r="T20" s="19"/>
    </row>
    <row r="21" spans="1:20" ht="27.75" customHeight="1">
      <c r="A21" s="31">
        <v>7</v>
      </c>
      <c r="B21" s="24" t="s">
        <v>32</v>
      </c>
      <c r="C21" s="27">
        <v>60</v>
      </c>
      <c r="D21" s="49" t="s">
        <v>44</v>
      </c>
      <c r="E21" s="15">
        <v>33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>
        <v>33</v>
      </c>
      <c r="T21" s="13"/>
    </row>
    <row r="22" spans="1:20" ht="27.75" customHeight="1">
      <c r="A22" s="31"/>
      <c r="B22" s="25"/>
      <c r="C22" s="27"/>
      <c r="D22" s="50" t="s">
        <v>14</v>
      </c>
      <c r="E22" s="13">
        <v>15</v>
      </c>
      <c r="F22" s="14"/>
      <c r="G22" s="15"/>
      <c r="H22" s="15">
        <v>3</v>
      </c>
      <c r="I22" s="15"/>
      <c r="J22" s="15"/>
      <c r="K22" s="15"/>
      <c r="L22" s="15"/>
      <c r="M22" s="15"/>
      <c r="N22" s="15"/>
      <c r="O22" s="15">
        <v>3</v>
      </c>
      <c r="P22" s="15">
        <v>3</v>
      </c>
      <c r="Q22" s="15">
        <v>3</v>
      </c>
      <c r="R22" s="15">
        <v>3</v>
      </c>
      <c r="S22" s="11"/>
      <c r="T22" s="13"/>
    </row>
    <row r="23" spans="1:20" ht="27.75" customHeight="1">
      <c r="A23" s="31"/>
      <c r="B23" s="26"/>
      <c r="C23" s="27"/>
      <c r="D23" s="51" t="s">
        <v>15</v>
      </c>
      <c r="E23" s="14">
        <v>12</v>
      </c>
      <c r="F23" s="14"/>
      <c r="G23" s="14"/>
      <c r="H23" s="14">
        <v>4</v>
      </c>
      <c r="I23" s="14"/>
      <c r="J23" s="14"/>
      <c r="K23" s="14"/>
      <c r="L23" s="14"/>
      <c r="M23" s="14"/>
      <c r="N23" s="14"/>
      <c r="O23" s="14">
        <v>2</v>
      </c>
      <c r="P23" s="14">
        <v>2</v>
      </c>
      <c r="Q23" s="14">
        <v>2</v>
      </c>
      <c r="R23" s="14">
        <v>2</v>
      </c>
      <c r="S23" s="11"/>
      <c r="T23" s="13"/>
    </row>
    <row r="24" spans="1:20" ht="24" customHeight="1">
      <c r="A24" s="31">
        <v>8</v>
      </c>
      <c r="B24" s="27" t="s">
        <v>33</v>
      </c>
      <c r="C24" s="27">
        <v>30</v>
      </c>
      <c r="D24" s="50" t="s">
        <v>14</v>
      </c>
      <c r="E24" s="13">
        <f>F24+G24+H24+I24+J24+K24+L24+M24+N24+O24+P24+Q24+R24+S24</f>
        <v>10</v>
      </c>
      <c r="F24" s="14">
        <v>5</v>
      </c>
      <c r="G24" s="15">
        <v>5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1"/>
      <c r="T24" s="13"/>
    </row>
    <row r="25" spans="1:20" ht="24" customHeight="1">
      <c r="A25" s="31"/>
      <c r="B25" s="27"/>
      <c r="C25" s="27"/>
      <c r="D25" s="51" t="s">
        <v>15</v>
      </c>
      <c r="E25" s="13">
        <f>F25+G25+H25+I25+J25+K25+L25+M25+N25+O25+P25+Q25+R25+S25</f>
        <v>20</v>
      </c>
      <c r="F25" s="14">
        <v>4</v>
      </c>
      <c r="G25" s="14">
        <v>4</v>
      </c>
      <c r="H25" s="14">
        <v>4</v>
      </c>
      <c r="I25" s="14">
        <v>1</v>
      </c>
      <c r="J25" s="14"/>
      <c r="K25" s="14">
        <v>1</v>
      </c>
      <c r="L25" s="14"/>
      <c r="M25" s="14">
        <v>1</v>
      </c>
      <c r="N25" s="14">
        <v>1</v>
      </c>
      <c r="O25" s="14">
        <v>2</v>
      </c>
      <c r="P25" s="14">
        <v>2</v>
      </c>
      <c r="Q25" s="14"/>
      <c r="R25" s="14"/>
      <c r="S25" s="11"/>
      <c r="T25" s="13"/>
    </row>
    <row r="26" spans="1:20" ht="28.5" customHeight="1">
      <c r="A26" s="31">
        <v>9</v>
      </c>
      <c r="B26" s="27" t="s">
        <v>35</v>
      </c>
      <c r="C26" s="27">
        <v>150</v>
      </c>
      <c r="D26" s="49" t="s">
        <v>44</v>
      </c>
      <c r="E26" s="5">
        <v>80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7">
        <v>80</v>
      </c>
      <c r="T26" s="19"/>
    </row>
    <row r="27" spans="1:20" ht="28.5" customHeight="1">
      <c r="A27" s="31"/>
      <c r="B27" s="27"/>
      <c r="C27" s="27"/>
      <c r="D27" s="50" t="s">
        <v>14</v>
      </c>
      <c r="E27" s="5">
        <v>55</v>
      </c>
      <c r="F27" s="5">
        <v>11</v>
      </c>
      <c r="G27" s="6">
        <v>18</v>
      </c>
      <c r="H27" s="6">
        <v>15</v>
      </c>
      <c r="I27" s="6"/>
      <c r="J27" s="6"/>
      <c r="K27" s="6"/>
      <c r="L27" s="6"/>
      <c r="M27" s="6"/>
      <c r="N27" s="6"/>
      <c r="O27" s="6">
        <v>3</v>
      </c>
      <c r="P27" s="6">
        <v>3</v>
      </c>
      <c r="Q27" s="6">
        <v>4</v>
      </c>
      <c r="R27" s="6">
        <v>1</v>
      </c>
      <c r="S27" s="17"/>
      <c r="T27" s="20"/>
    </row>
    <row r="28" spans="1:20" ht="28.5" customHeight="1">
      <c r="A28" s="31"/>
      <c r="B28" s="27"/>
      <c r="C28" s="27"/>
      <c r="D28" s="51" t="s">
        <v>15</v>
      </c>
      <c r="E28" s="5">
        <v>15</v>
      </c>
      <c r="F28" s="5">
        <v>3</v>
      </c>
      <c r="G28" s="5">
        <v>2</v>
      </c>
      <c r="H28" s="5">
        <v>4</v>
      </c>
      <c r="I28" s="5">
        <v>2</v>
      </c>
      <c r="J28" s="5">
        <v>1</v>
      </c>
      <c r="K28" s="5">
        <v>1</v>
      </c>
      <c r="L28" s="5"/>
      <c r="M28" s="5">
        <v>1</v>
      </c>
      <c r="N28" s="5"/>
      <c r="O28" s="5">
        <v>1</v>
      </c>
      <c r="P28" s="5"/>
      <c r="Q28" s="5"/>
      <c r="R28" s="5"/>
      <c r="S28" s="18"/>
      <c r="T28" s="20"/>
    </row>
    <row r="29" spans="1:20" ht="21.75" customHeight="1">
      <c r="A29" s="31">
        <v>10</v>
      </c>
      <c r="B29" s="23" t="s">
        <v>42</v>
      </c>
      <c r="C29" s="27">
        <v>30</v>
      </c>
      <c r="D29" s="49" t="s">
        <v>44</v>
      </c>
      <c r="E29" s="5">
        <v>3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3</v>
      </c>
      <c r="T29" s="19" t="s">
        <v>37</v>
      </c>
    </row>
    <row r="30" spans="1:20" ht="21.75" customHeight="1">
      <c r="A30" s="31"/>
      <c r="B30" s="23"/>
      <c r="C30" s="27"/>
      <c r="D30" s="50" t="s">
        <v>14</v>
      </c>
      <c r="E30" s="5">
        <v>25</v>
      </c>
      <c r="F30" s="5">
        <v>10</v>
      </c>
      <c r="G30" s="6">
        <v>6</v>
      </c>
      <c r="H30" s="6">
        <v>1</v>
      </c>
      <c r="I30" s="6"/>
      <c r="J30" s="6"/>
      <c r="K30" s="6"/>
      <c r="L30" s="6"/>
      <c r="M30" s="6"/>
      <c r="N30" s="6"/>
      <c r="O30" s="6">
        <v>1</v>
      </c>
      <c r="P30" s="6">
        <v>4</v>
      </c>
      <c r="Q30" s="6">
        <v>1</v>
      </c>
      <c r="R30" s="6">
        <v>2</v>
      </c>
      <c r="S30" s="6"/>
      <c r="T30" s="13"/>
    </row>
    <row r="31" spans="1:20" ht="21.75" customHeight="1">
      <c r="A31" s="31"/>
      <c r="B31" s="23"/>
      <c r="C31" s="27"/>
      <c r="D31" s="51" t="s">
        <v>15</v>
      </c>
      <c r="E31" s="5">
        <v>2</v>
      </c>
      <c r="F31" s="5"/>
      <c r="G31" s="5">
        <v>1</v>
      </c>
      <c r="H31" s="5"/>
      <c r="I31" s="5"/>
      <c r="J31" s="5"/>
      <c r="K31" s="5"/>
      <c r="L31" s="5"/>
      <c r="M31" s="5">
        <v>1</v>
      </c>
      <c r="N31" s="5"/>
      <c r="O31" s="5"/>
      <c r="P31" s="5"/>
      <c r="Q31" s="5"/>
      <c r="R31" s="5"/>
      <c r="S31" s="5"/>
      <c r="T31" s="13"/>
    </row>
    <row r="32" spans="1:20" ht="19.5" customHeight="1">
      <c r="A32" s="31">
        <v>11</v>
      </c>
      <c r="B32" s="32" t="s">
        <v>43</v>
      </c>
      <c r="C32" s="27">
        <v>20</v>
      </c>
      <c r="D32" s="49" t="s">
        <v>44</v>
      </c>
      <c r="E32" s="5">
        <v>10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10</v>
      </c>
      <c r="T32" s="13"/>
    </row>
    <row r="33" spans="1:20" ht="19.5" customHeight="1">
      <c r="A33" s="31"/>
      <c r="B33" s="32"/>
      <c r="C33" s="27"/>
      <c r="D33" s="50" t="s">
        <v>14</v>
      </c>
      <c r="E33" s="5">
        <v>5</v>
      </c>
      <c r="F33" s="5">
        <v>2</v>
      </c>
      <c r="G33" s="6">
        <v>2</v>
      </c>
      <c r="H33" s="6">
        <v>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3"/>
    </row>
    <row r="34" spans="1:20" ht="19.5" customHeight="1">
      <c r="A34" s="31"/>
      <c r="B34" s="32"/>
      <c r="C34" s="27"/>
      <c r="D34" s="51" t="s">
        <v>15</v>
      </c>
      <c r="E34" s="5">
        <v>5</v>
      </c>
      <c r="F34" s="5">
        <v>1</v>
      </c>
      <c r="G34" s="5">
        <v>1</v>
      </c>
      <c r="H34" s="5">
        <v>2</v>
      </c>
      <c r="I34" s="5"/>
      <c r="J34" s="5"/>
      <c r="K34" s="5"/>
      <c r="L34" s="5"/>
      <c r="M34" s="5"/>
      <c r="N34" s="5"/>
      <c r="O34" s="5">
        <v>1</v>
      </c>
      <c r="P34" s="5"/>
      <c r="Q34" s="5"/>
      <c r="R34" s="5"/>
      <c r="S34" s="5"/>
      <c r="T34" s="13"/>
    </row>
    <row r="35" spans="1:20" ht="20.25" customHeight="1">
      <c r="A35" s="28">
        <v>12</v>
      </c>
      <c r="B35" s="24" t="s">
        <v>36</v>
      </c>
      <c r="C35" s="24">
        <v>156</v>
      </c>
      <c r="D35" s="49" t="s">
        <v>44</v>
      </c>
      <c r="E35" s="5">
        <v>15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15</v>
      </c>
      <c r="T35" s="6"/>
    </row>
    <row r="36" spans="1:20" ht="20.25" customHeight="1">
      <c r="A36" s="29"/>
      <c r="B36" s="25"/>
      <c r="C36" s="25"/>
      <c r="D36" s="50" t="s">
        <v>14</v>
      </c>
      <c r="E36" s="5">
        <v>61</v>
      </c>
      <c r="F36" s="5">
        <v>9</v>
      </c>
      <c r="G36" s="6">
        <v>10</v>
      </c>
      <c r="H36" s="6">
        <v>11</v>
      </c>
      <c r="I36" s="6"/>
      <c r="J36" s="6"/>
      <c r="K36" s="6"/>
      <c r="L36" s="6"/>
      <c r="M36" s="6"/>
      <c r="N36" s="6"/>
      <c r="O36" s="6">
        <v>9</v>
      </c>
      <c r="P36" s="6">
        <v>9</v>
      </c>
      <c r="Q36" s="6">
        <v>11</v>
      </c>
      <c r="R36" s="6">
        <v>2</v>
      </c>
      <c r="S36" s="6"/>
      <c r="T36" s="20"/>
    </row>
    <row r="37" spans="1:20" ht="20.25" customHeight="1">
      <c r="A37" s="29"/>
      <c r="B37" s="25"/>
      <c r="C37" s="25"/>
      <c r="D37" s="51" t="s">
        <v>15</v>
      </c>
      <c r="E37" s="5">
        <v>53</v>
      </c>
      <c r="F37" s="5">
        <v>9</v>
      </c>
      <c r="G37" s="5">
        <v>6</v>
      </c>
      <c r="H37" s="5">
        <v>9</v>
      </c>
      <c r="I37" s="5">
        <v>6</v>
      </c>
      <c r="J37" s="5">
        <v>4</v>
      </c>
      <c r="K37" s="5">
        <v>1</v>
      </c>
      <c r="L37" s="5">
        <v>3</v>
      </c>
      <c r="M37" s="5">
        <v>1</v>
      </c>
      <c r="N37" s="5">
        <v>2</v>
      </c>
      <c r="O37" s="5">
        <v>2</v>
      </c>
      <c r="P37" s="5">
        <v>2</v>
      </c>
      <c r="Q37" s="5">
        <v>4</v>
      </c>
      <c r="R37" s="5">
        <v>4</v>
      </c>
      <c r="S37" s="5"/>
      <c r="T37" s="20"/>
    </row>
    <row r="38" spans="1:20" ht="20.25" customHeight="1">
      <c r="A38" s="30"/>
      <c r="B38" s="26"/>
      <c r="C38" s="26"/>
      <c r="D38" s="52" t="s">
        <v>45</v>
      </c>
      <c r="E38" s="5">
        <v>27</v>
      </c>
      <c r="F38" s="5">
        <v>4</v>
      </c>
      <c r="G38" s="5">
        <v>5</v>
      </c>
      <c r="H38" s="5">
        <v>4</v>
      </c>
      <c r="I38" s="5">
        <v>5</v>
      </c>
      <c r="J38" s="5">
        <v>2</v>
      </c>
      <c r="K38" s="5">
        <v>1</v>
      </c>
      <c r="L38" s="5">
        <v>1</v>
      </c>
      <c r="M38" s="5">
        <v>1</v>
      </c>
      <c r="N38" s="5">
        <v>1</v>
      </c>
      <c r="O38" s="5">
        <v>2</v>
      </c>
      <c r="P38" s="5"/>
      <c r="Q38" s="5"/>
      <c r="R38" s="5">
        <v>1</v>
      </c>
      <c r="S38" s="5"/>
      <c r="T38" s="20" t="s">
        <v>39</v>
      </c>
    </row>
    <row r="39" spans="1:20" ht="27" customHeight="1">
      <c r="A39" s="11">
        <v>13</v>
      </c>
      <c r="B39" s="12" t="s">
        <v>30</v>
      </c>
      <c r="C39" s="12">
        <v>12</v>
      </c>
      <c r="D39" s="49" t="s">
        <v>44</v>
      </c>
      <c r="E39" s="14">
        <v>12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>
        <v>12</v>
      </c>
      <c r="T39" s="19"/>
    </row>
    <row r="40" spans="1:20" ht="27" customHeight="1">
      <c r="A40" s="11">
        <v>14</v>
      </c>
      <c r="B40" s="12" t="s">
        <v>34</v>
      </c>
      <c r="C40" s="12">
        <v>10</v>
      </c>
      <c r="D40" s="49" t="s">
        <v>44</v>
      </c>
      <c r="E40" s="14">
        <v>10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10</v>
      </c>
      <c r="T40" s="19" t="s">
        <v>37</v>
      </c>
    </row>
    <row r="41" spans="1:20" ht="21.75" customHeight="1">
      <c r="A41" s="22" t="s">
        <v>17</v>
      </c>
      <c r="B41" s="22"/>
      <c r="C41" s="22"/>
      <c r="D41" s="49" t="s">
        <v>44</v>
      </c>
      <c r="E41" s="21">
        <f>E5+E8+E10+E13+E16+E19+E21+E26+E29+E32+E35+E39+E40</f>
        <v>272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>
        <f>S5+S8+S10+S13+S16+S19+S21+S26+S29+S32+S35+S39+S40</f>
        <v>272</v>
      </c>
      <c r="T41" s="11"/>
    </row>
    <row r="42" spans="1:20" ht="21.75" customHeight="1">
      <c r="A42" s="22" t="s">
        <v>17</v>
      </c>
      <c r="B42" s="22"/>
      <c r="C42" s="22"/>
      <c r="D42" s="50" t="s">
        <v>14</v>
      </c>
      <c r="E42" s="21">
        <f>E6+E9+E11+E14+E17+E20+E22+E24+E27+E30+E33+E36</f>
        <v>335</v>
      </c>
      <c r="F42" s="21">
        <f aca="true" t="shared" si="0" ref="F42:R42">F6+F9+F11+F14+F17+F20+F22+F24+F27+F30+F33+F36</f>
        <v>95</v>
      </c>
      <c r="G42" s="21">
        <f t="shared" si="0"/>
        <v>87</v>
      </c>
      <c r="H42" s="21">
        <f t="shared" si="0"/>
        <v>44</v>
      </c>
      <c r="I42" s="21">
        <f t="shared" si="0"/>
        <v>0</v>
      </c>
      <c r="J42" s="21">
        <f t="shared" si="0"/>
        <v>0</v>
      </c>
      <c r="K42" s="21">
        <f t="shared" si="0"/>
        <v>0</v>
      </c>
      <c r="L42" s="21">
        <f t="shared" si="0"/>
        <v>0</v>
      </c>
      <c r="M42" s="21">
        <f t="shared" si="0"/>
        <v>0</v>
      </c>
      <c r="N42" s="21">
        <f t="shared" si="0"/>
        <v>0</v>
      </c>
      <c r="O42" s="21">
        <f t="shared" si="0"/>
        <v>30</v>
      </c>
      <c r="P42" s="21">
        <f t="shared" si="0"/>
        <v>37</v>
      </c>
      <c r="Q42" s="21">
        <f t="shared" si="0"/>
        <v>26</v>
      </c>
      <c r="R42" s="21">
        <f t="shared" si="0"/>
        <v>16</v>
      </c>
      <c r="S42" s="21"/>
      <c r="T42" s="11"/>
    </row>
    <row r="43" spans="1:20" ht="21.75" customHeight="1">
      <c r="A43" s="22" t="s">
        <v>17</v>
      </c>
      <c r="B43" s="22"/>
      <c r="C43" s="22"/>
      <c r="D43" s="51" t="s">
        <v>15</v>
      </c>
      <c r="E43" s="21">
        <f>E7+E12+E15+E18+E23+E25+E28+E31+E34+E37</f>
        <v>130</v>
      </c>
      <c r="F43" s="21">
        <f aca="true" t="shared" si="1" ref="F43:R43">F7+F12+F15+F18+F23+F25+F28+F31+F34+F37</f>
        <v>23</v>
      </c>
      <c r="G43" s="21">
        <f t="shared" si="1"/>
        <v>17</v>
      </c>
      <c r="H43" s="21">
        <f t="shared" si="1"/>
        <v>26</v>
      </c>
      <c r="I43" s="21">
        <f t="shared" si="1"/>
        <v>11</v>
      </c>
      <c r="J43" s="21">
        <f t="shared" si="1"/>
        <v>7</v>
      </c>
      <c r="K43" s="21">
        <f t="shared" si="1"/>
        <v>3</v>
      </c>
      <c r="L43" s="21">
        <f t="shared" si="1"/>
        <v>3</v>
      </c>
      <c r="M43" s="21">
        <f t="shared" si="1"/>
        <v>5</v>
      </c>
      <c r="N43" s="21">
        <f t="shared" si="1"/>
        <v>4</v>
      </c>
      <c r="O43" s="21">
        <f t="shared" si="1"/>
        <v>10</v>
      </c>
      <c r="P43" s="21">
        <f t="shared" si="1"/>
        <v>8</v>
      </c>
      <c r="Q43" s="21">
        <f t="shared" si="1"/>
        <v>7</v>
      </c>
      <c r="R43" s="21">
        <f t="shared" si="1"/>
        <v>6</v>
      </c>
      <c r="S43" s="21"/>
      <c r="T43" s="11"/>
    </row>
    <row r="44" spans="1:20" ht="21.75" customHeight="1">
      <c r="A44" s="22" t="s">
        <v>17</v>
      </c>
      <c r="B44" s="22"/>
      <c r="C44" s="22"/>
      <c r="D44" s="52" t="s">
        <v>45</v>
      </c>
      <c r="E44" s="21">
        <f>E38</f>
        <v>27</v>
      </c>
      <c r="F44" s="21">
        <f aca="true" t="shared" si="2" ref="F44:R44">F38</f>
        <v>4</v>
      </c>
      <c r="G44" s="21">
        <f t="shared" si="2"/>
        <v>5</v>
      </c>
      <c r="H44" s="21">
        <f t="shared" si="2"/>
        <v>4</v>
      </c>
      <c r="I44" s="21">
        <f t="shared" si="2"/>
        <v>5</v>
      </c>
      <c r="J44" s="21">
        <f t="shared" si="2"/>
        <v>2</v>
      </c>
      <c r="K44" s="21">
        <f t="shared" si="2"/>
        <v>1</v>
      </c>
      <c r="L44" s="21">
        <f t="shared" si="2"/>
        <v>1</v>
      </c>
      <c r="M44" s="21">
        <f t="shared" si="2"/>
        <v>1</v>
      </c>
      <c r="N44" s="21">
        <f t="shared" si="2"/>
        <v>1</v>
      </c>
      <c r="O44" s="21">
        <f t="shared" si="2"/>
        <v>2</v>
      </c>
      <c r="P44" s="21"/>
      <c r="Q44" s="21"/>
      <c r="R44" s="21">
        <f t="shared" si="2"/>
        <v>1</v>
      </c>
      <c r="S44" s="21"/>
      <c r="T44" s="11"/>
    </row>
    <row r="45" spans="1:20" ht="21.75" customHeight="1">
      <c r="A45" s="22" t="s">
        <v>40</v>
      </c>
      <c r="B45" s="22"/>
      <c r="C45" s="22"/>
      <c r="D45" s="22"/>
      <c r="E45" s="21">
        <f>SUM(E41:E44)</f>
        <v>764</v>
      </c>
      <c r="F45" s="21">
        <f aca="true" t="shared" si="3" ref="F45:S45">SUM(F41:F44)</f>
        <v>122</v>
      </c>
      <c r="G45" s="21">
        <f t="shared" si="3"/>
        <v>109</v>
      </c>
      <c r="H45" s="21">
        <f t="shared" si="3"/>
        <v>74</v>
      </c>
      <c r="I45" s="21">
        <f t="shared" si="3"/>
        <v>16</v>
      </c>
      <c r="J45" s="21">
        <f t="shared" si="3"/>
        <v>9</v>
      </c>
      <c r="K45" s="21">
        <f t="shared" si="3"/>
        <v>4</v>
      </c>
      <c r="L45" s="21">
        <f t="shared" si="3"/>
        <v>4</v>
      </c>
      <c r="M45" s="21">
        <f t="shared" si="3"/>
        <v>6</v>
      </c>
      <c r="N45" s="21">
        <f t="shared" si="3"/>
        <v>5</v>
      </c>
      <c r="O45" s="21">
        <f t="shared" si="3"/>
        <v>42</v>
      </c>
      <c r="P45" s="21">
        <f t="shared" si="3"/>
        <v>45</v>
      </c>
      <c r="Q45" s="21">
        <f t="shared" si="3"/>
        <v>33</v>
      </c>
      <c r="R45" s="21">
        <f t="shared" si="3"/>
        <v>23</v>
      </c>
      <c r="S45" s="21">
        <f t="shared" si="3"/>
        <v>272</v>
      </c>
      <c r="T45" s="11"/>
    </row>
  </sheetData>
  <sheetProtection/>
  <mergeCells count="49">
    <mergeCell ref="A10:A12"/>
    <mergeCell ref="B10:B12"/>
    <mergeCell ref="B8:B9"/>
    <mergeCell ref="D3:D4"/>
    <mergeCell ref="C3:C4"/>
    <mergeCell ref="B3:B4"/>
    <mergeCell ref="E3:E4"/>
    <mergeCell ref="A5:A7"/>
    <mergeCell ref="B5:B7"/>
    <mergeCell ref="C5:C7"/>
    <mergeCell ref="A13:A15"/>
    <mergeCell ref="C21:C23"/>
    <mergeCell ref="C10:C12"/>
    <mergeCell ref="A1:B1"/>
    <mergeCell ref="B13:B15"/>
    <mergeCell ref="C13:C15"/>
    <mergeCell ref="A16:A18"/>
    <mergeCell ref="B16:B18"/>
    <mergeCell ref="C16:C18"/>
    <mergeCell ref="A8:A9"/>
    <mergeCell ref="A2:T2"/>
    <mergeCell ref="C8:C9"/>
    <mergeCell ref="B24:B25"/>
    <mergeCell ref="C24:C25"/>
    <mergeCell ref="A19:A20"/>
    <mergeCell ref="B19:B20"/>
    <mergeCell ref="C19:C20"/>
    <mergeCell ref="F3:T3"/>
    <mergeCell ref="A24:A25"/>
    <mergeCell ref="A3:A4"/>
    <mergeCell ref="A21:A23"/>
    <mergeCell ref="B21:B23"/>
    <mergeCell ref="A32:A34"/>
    <mergeCell ref="B32:B34"/>
    <mergeCell ref="A29:A31"/>
    <mergeCell ref="C29:C31"/>
    <mergeCell ref="A26:A28"/>
    <mergeCell ref="B26:B28"/>
    <mergeCell ref="C26:C28"/>
    <mergeCell ref="A41:C41"/>
    <mergeCell ref="A42:C42"/>
    <mergeCell ref="A43:C43"/>
    <mergeCell ref="A44:C44"/>
    <mergeCell ref="A45:D45"/>
    <mergeCell ref="B29:B31"/>
    <mergeCell ref="C35:C38"/>
    <mergeCell ref="C32:C34"/>
    <mergeCell ref="A35:A38"/>
    <mergeCell ref="B35:B38"/>
  </mergeCells>
  <printOptions horizontalCentered="1"/>
  <pageMargins left="0.22" right="0.26" top="0.26" bottom="0.21" header="0.18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2016-04-21T03:17:10Z</cp:lastPrinted>
  <dcterms:created xsi:type="dcterms:W3CDTF">2006-05-19T09:43:15Z</dcterms:created>
  <dcterms:modified xsi:type="dcterms:W3CDTF">2016-04-21T06:57:34Z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