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4040" windowHeight="8445" activeTab="0"/>
  </bookViews>
  <sheets>
    <sheet name="技能测试学科" sheetId="1" r:id="rId1"/>
  </sheets>
  <definedNames>
    <definedName name="_xlnm._FilterDatabase" localSheetId="0" hidden="1">'技能测试学科'!$B$2:$P$130</definedName>
    <definedName name="_xlnm.Print_Titles" localSheetId="0">'技能测试学科'!$2:$2</definedName>
  </definedNames>
  <calcPr fullCalcOnLoad="1"/>
</workbook>
</file>

<file path=xl/sharedStrings.xml><?xml version="1.0" encoding="utf-8"?>
<sst xmlns="http://schemas.openxmlformats.org/spreadsheetml/2006/main" count="273" uniqueCount="61">
  <si>
    <t>准考证号</t>
  </si>
  <si>
    <t>美术</t>
  </si>
  <si>
    <t>49</t>
  </si>
  <si>
    <t>40</t>
  </si>
  <si>
    <t>45</t>
  </si>
  <si>
    <t>43</t>
  </si>
  <si>
    <t>39</t>
  </si>
  <si>
    <t>54</t>
  </si>
  <si>
    <t>52</t>
  </si>
  <si>
    <t>44</t>
  </si>
  <si>
    <t>59</t>
  </si>
  <si>
    <t>51</t>
  </si>
  <si>
    <t>47</t>
  </si>
  <si>
    <t>62</t>
  </si>
  <si>
    <t>50</t>
  </si>
  <si>
    <t>42</t>
  </si>
  <si>
    <t>38</t>
  </si>
  <si>
    <t>33</t>
  </si>
  <si>
    <t>55</t>
  </si>
  <si>
    <t>56</t>
  </si>
  <si>
    <t>66</t>
  </si>
  <si>
    <t>35</t>
  </si>
  <si>
    <t>61</t>
  </si>
  <si>
    <t>53</t>
  </si>
  <si>
    <t>36</t>
  </si>
  <si>
    <t>58</t>
  </si>
  <si>
    <t>67</t>
  </si>
  <si>
    <t>46</t>
  </si>
  <si>
    <t>64</t>
  </si>
  <si>
    <t>63</t>
  </si>
  <si>
    <t>57</t>
  </si>
  <si>
    <t>48</t>
  </si>
  <si>
    <t>32</t>
  </si>
  <si>
    <t>41</t>
  </si>
  <si>
    <t>34</t>
  </si>
  <si>
    <t>31</t>
  </si>
  <si>
    <t>27</t>
  </si>
  <si>
    <t>25</t>
  </si>
  <si>
    <t>笔试总分</t>
  </si>
  <si>
    <t>教育基础知识30%</t>
  </si>
  <si>
    <t>学科专业知识成绩70%</t>
  </si>
  <si>
    <t>报考岗位</t>
  </si>
  <si>
    <t>教育基础知识</t>
  </si>
  <si>
    <t>学科专业知识成绩</t>
  </si>
  <si>
    <t>电子商务</t>
  </si>
  <si>
    <t>美术</t>
  </si>
  <si>
    <t>信息技术</t>
  </si>
  <si>
    <t>体育</t>
  </si>
  <si>
    <t>学前教育</t>
  </si>
  <si>
    <t>音乐</t>
  </si>
  <si>
    <t>职教旅游</t>
  </si>
  <si>
    <t>技能分</t>
  </si>
  <si>
    <t>笔试40%</t>
  </si>
  <si>
    <t>面试总分</t>
  </si>
  <si>
    <t>面试总分60%</t>
  </si>
  <si>
    <t>结构化面试分</t>
  </si>
  <si>
    <t>总分</t>
  </si>
  <si>
    <t>2016年临海市公招新教师面试对象总成绩（技能测试学科岗位）</t>
  </si>
  <si>
    <t>结构面试分30%</t>
  </si>
  <si>
    <t>技能分70%</t>
  </si>
  <si>
    <t>序号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</si>
</sst>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.00_ "/>
    <numFmt numFmtId="192" formatCode="0_ "/>
    <numFmt numFmtId="193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90" fontId="2" fillId="0" borderId="10" xfId="0" applyNumberFormat="1" applyFont="1" applyBorder="1" applyAlignment="1">
      <alignment horizontal="center" vertical="center" wrapText="1"/>
    </xf>
    <xf numFmtId="190" fontId="2" fillId="0" borderId="11" xfId="0" applyNumberFormat="1" applyFont="1" applyBorder="1" applyAlignment="1">
      <alignment horizontal="center" vertical="center" wrapText="1"/>
    </xf>
    <xf numFmtId="190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9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90" fontId="3" fillId="0" borderId="0" xfId="0" applyNumberFormat="1" applyFont="1" applyAlignment="1">
      <alignment horizontal="center" vertical="center" wrapText="1"/>
    </xf>
    <xf numFmtId="191" fontId="3" fillId="0" borderId="0" xfId="0" applyNumberFormat="1" applyFont="1" applyAlignment="1">
      <alignment horizontal="center" vertical="center" wrapText="1"/>
    </xf>
    <xf numFmtId="193" fontId="3" fillId="0" borderId="0" xfId="0" applyNumberFormat="1" applyFont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0"/>
  <sheetViews>
    <sheetView tabSelected="1" zoomScale="122" zoomScaleNormal="122" zoomScalePageLayoutView="0" workbookViewId="0" topLeftCell="D1">
      <selection activeCell="O9" sqref="O9"/>
    </sheetView>
  </sheetViews>
  <sheetFormatPr defaultColWidth="9.00390625" defaultRowHeight="23.25" customHeight="1"/>
  <cols>
    <col min="1" max="1" width="5.625" style="17" customWidth="1"/>
    <col min="2" max="2" width="14.375" style="18" customWidth="1"/>
    <col min="3" max="3" width="10.50390625" style="17" customWidth="1"/>
    <col min="4" max="4" width="7.875" style="17" customWidth="1"/>
    <col min="5" max="5" width="8.00390625" style="19" customWidth="1"/>
    <col min="6" max="6" width="8.25390625" style="17" customWidth="1"/>
    <col min="7" max="7" width="8.00390625" style="19" customWidth="1"/>
    <col min="8" max="8" width="8.875" style="19" customWidth="1"/>
    <col min="9" max="9" width="8.375" style="17" customWidth="1"/>
    <col min="10" max="10" width="7.50390625" style="17" customWidth="1"/>
    <col min="11" max="11" width="8.25390625" style="20" customWidth="1"/>
    <col min="12" max="12" width="7.875" style="20" customWidth="1"/>
    <col min="13" max="13" width="7.50390625" style="20" customWidth="1"/>
    <col min="14" max="14" width="8.375" style="20" customWidth="1"/>
    <col min="15" max="15" width="8.50390625" style="20" customWidth="1"/>
    <col min="16" max="16" width="9.875" style="17" customWidth="1"/>
    <col min="17" max="16384" width="9.00390625" style="8" customWidth="1"/>
  </cols>
  <sheetData>
    <row r="1" spans="1:16" ht="37.5" customHeight="1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6.75" customHeight="1">
      <c r="A2" s="22" t="s">
        <v>60</v>
      </c>
      <c r="B2" s="5" t="s">
        <v>0</v>
      </c>
      <c r="C2" s="4" t="s">
        <v>41</v>
      </c>
      <c r="D2" s="4" t="s">
        <v>42</v>
      </c>
      <c r="E2" s="6" t="s">
        <v>39</v>
      </c>
      <c r="F2" s="4" t="s">
        <v>43</v>
      </c>
      <c r="G2" s="6" t="s">
        <v>40</v>
      </c>
      <c r="H2" s="6" t="s">
        <v>38</v>
      </c>
      <c r="I2" s="4" t="s">
        <v>52</v>
      </c>
      <c r="J2" s="4" t="s">
        <v>55</v>
      </c>
      <c r="K2" s="21" t="s">
        <v>58</v>
      </c>
      <c r="L2" s="7" t="s">
        <v>51</v>
      </c>
      <c r="M2" s="21" t="s">
        <v>59</v>
      </c>
      <c r="N2" s="7" t="s">
        <v>53</v>
      </c>
      <c r="O2" s="7" t="s">
        <v>54</v>
      </c>
      <c r="P2" s="4" t="s">
        <v>56</v>
      </c>
    </row>
    <row r="3" spans="1:16" ht="23.25" customHeight="1">
      <c r="A3" s="4">
        <v>1</v>
      </c>
      <c r="B3" s="1">
        <v>108271610474</v>
      </c>
      <c r="C3" s="4" t="s">
        <v>44</v>
      </c>
      <c r="D3" s="9" t="s">
        <v>26</v>
      </c>
      <c r="E3" s="10">
        <f aca="true" t="shared" si="0" ref="E3:E34">D3*0.3</f>
        <v>20.099999999999998</v>
      </c>
      <c r="F3" s="4">
        <v>52</v>
      </c>
      <c r="G3" s="6">
        <f aca="true" t="shared" si="1" ref="G3:G34">F3*0.7</f>
        <v>36.4</v>
      </c>
      <c r="H3" s="6">
        <f aca="true" t="shared" si="2" ref="H3:H34">G3+E3</f>
        <v>56.5</v>
      </c>
      <c r="I3" s="4">
        <f aca="true" t="shared" si="3" ref="I3:I34">H3*0.4</f>
        <v>22.6</v>
      </c>
      <c r="J3" s="4">
        <v>85.48</v>
      </c>
      <c r="K3" s="7">
        <f aca="true" t="shared" si="4" ref="K3:K34">J3*0.3</f>
        <v>25.644000000000002</v>
      </c>
      <c r="L3" s="7">
        <v>88.2</v>
      </c>
      <c r="M3" s="7">
        <f aca="true" t="shared" si="5" ref="M3:M34">L3*0.7</f>
        <v>61.739999999999995</v>
      </c>
      <c r="N3" s="7">
        <f aca="true" t="shared" si="6" ref="N3:N34">M3+K3</f>
        <v>87.384</v>
      </c>
      <c r="O3" s="7">
        <f aca="true" t="shared" si="7" ref="O3:O34">N3*0.6</f>
        <v>52.4304</v>
      </c>
      <c r="P3" s="7">
        <f aca="true" t="shared" si="8" ref="P3:P34">O3+I3</f>
        <v>75.0304</v>
      </c>
    </row>
    <row r="4" spans="1:16" ht="23.25" customHeight="1">
      <c r="A4" s="4">
        <v>2</v>
      </c>
      <c r="B4" s="1">
        <v>108271610981</v>
      </c>
      <c r="C4" s="4" t="s">
        <v>44</v>
      </c>
      <c r="D4" s="9" t="s">
        <v>11</v>
      </c>
      <c r="E4" s="10">
        <f t="shared" si="0"/>
        <v>15.299999999999999</v>
      </c>
      <c r="F4" s="4">
        <v>57</v>
      </c>
      <c r="G4" s="6">
        <f t="shared" si="1"/>
        <v>39.9</v>
      </c>
      <c r="H4" s="6">
        <f t="shared" si="2"/>
        <v>55.199999999999996</v>
      </c>
      <c r="I4" s="4">
        <f t="shared" si="3"/>
        <v>22.08</v>
      </c>
      <c r="J4" s="4">
        <v>90.36</v>
      </c>
      <c r="K4" s="7">
        <f t="shared" si="4"/>
        <v>27.108</v>
      </c>
      <c r="L4" s="7">
        <v>80.6</v>
      </c>
      <c r="M4" s="7">
        <f t="shared" si="5"/>
        <v>56.419999999999995</v>
      </c>
      <c r="N4" s="7">
        <f t="shared" si="6"/>
        <v>83.52799999999999</v>
      </c>
      <c r="O4" s="7">
        <f t="shared" si="7"/>
        <v>50.11679999999999</v>
      </c>
      <c r="P4" s="7">
        <f t="shared" si="8"/>
        <v>72.1968</v>
      </c>
    </row>
    <row r="5" spans="1:16" ht="23.25" customHeight="1">
      <c r="A5" s="4">
        <v>3</v>
      </c>
      <c r="B5" s="1">
        <v>108271610785</v>
      </c>
      <c r="C5" s="4" t="s">
        <v>44</v>
      </c>
      <c r="D5" s="9" t="s">
        <v>23</v>
      </c>
      <c r="E5" s="10">
        <f t="shared" si="0"/>
        <v>15.899999999999999</v>
      </c>
      <c r="F5" s="4">
        <v>49</v>
      </c>
      <c r="G5" s="6">
        <f t="shared" si="1"/>
        <v>34.3</v>
      </c>
      <c r="H5" s="6">
        <f t="shared" si="2"/>
        <v>50.199999999999996</v>
      </c>
      <c r="I5" s="4">
        <f t="shared" si="3"/>
        <v>20.08</v>
      </c>
      <c r="J5" s="4">
        <v>85.84</v>
      </c>
      <c r="K5" s="7">
        <f t="shared" si="4"/>
        <v>25.752</v>
      </c>
      <c r="L5" s="7">
        <v>76.4</v>
      </c>
      <c r="M5" s="7">
        <f t="shared" si="5"/>
        <v>53.480000000000004</v>
      </c>
      <c r="N5" s="7">
        <f t="shared" si="6"/>
        <v>79.232</v>
      </c>
      <c r="O5" s="7">
        <f t="shared" si="7"/>
        <v>47.5392</v>
      </c>
      <c r="P5" s="7">
        <f t="shared" si="8"/>
        <v>67.6192</v>
      </c>
    </row>
    <row r="6" spans="1:16" s="11" customFormat="1" ht="22.5" customHeight="1">
      <c r="A6" s="4">
        <v>4</v>
      </c>
      <c r="B6" s="1">
        <v>108271610731</v>
      </c>
      <c r="C6" s="4" t="s">
        <v>45</v>
      </c>
      <c r="D6" s="9" t="s">
        <v>18</v>
      </c>
      <c r="E6" s="10">
        <f t="shared" si="0"/>
        <v>16.5</v>
      </c>
      <c r="F6" s="4">
        <v>74.5</v>
      </c>
      <c r="G6" s="6">
        <f t="shared" si="1"/>
        <v>52.15</v>
      </c>
      <c r="H6" s="6">
        <f t="shared" si="2"/>
        <v>68.65</v>
      </c>
      <c r="I6" s="4">
        <f t="shared" si="3"/>
        <v>27.460000000000004</v>
      </c>
      <c r="J6" s="4">
        <v>81.44</v>
      </c>
      <c r="K6" s="7">
        <f t="shared" si="4"/>
        <v>24.432</v>
      </c>
      <c r="L6" s="7">
        <v>94.12</v>
      </c>
      <c r="M6" s="7">
        <f t="shared" si="5"/>
        <v>65.884</v>
      </c>
      <c r="N6" s="7">
        <f t="shared" si="6"/>
        <v>90.316</v>
      </c>
      <c r="O6" s="7">
        <f t="shared" si="7"/>
        <v>54.1896</v>
      </c>
      <c r="P6" s="7">
        <f t="shared" si="8"/>
        <v>81.6496</v>
      </c>
    </row>
    <row r="7" spans="1:16" ht="22.5" customHeight="1">
      <c r="A7" s="4">
        <v>5</v>
      </c>
      <c r="B7" s="1">
        <v>108271610155</v>
      </c>
      <c r="C7" s="4" t="s">
        <v>45</v>
      </c>
      <c r="D7" s="9" t="s">
        <v>11</v>
      </c>
      <c r="E7" s="10">
        <f t="shared" si="0"/>
        <v>15.299999999999999</v>
      </c>
      <c r="F7" s="4">
        <v>69</v>
      </c>
      <c r="G7" s="6">
        <f t="shared" si="1"/>
        <v>48.3</v>
      </c>
      <c r="H7" s="6">
        <f t="shared" si="2"/>
        <v>63.599999999999994</v>
      </c>
      <c r="I7" s="4">
        <f t="shared" si="3"/>
        <v>25.439999999999998</v>
      </c>
      <c r="J7" s="4">
        <v>91.2</v>
      </c>
      <c r="K7" s="7">
        <f t="shared" si="4"/>
        <v>27.36</v>
      </c>
      <c r="L7" s="7">
        <v>92.47999999999999</v>
      </c>
      <c r="M7" s="7">
        <f t="shared" si="5"/>
        <v>64.73599999999999</v>
      </c>
      <c r="N7" s="7">
        <f t="shared" si="6"/>
        <v>92.09599999999999</v>
      </c>
      <c r="O7" s="7">
        <f t="shared" si="7"/>
        <v>55.25759999999999</v>
      </c>
      <c r="P7" s="7">
        <f t="shared" si="8"/>
        <v>80.6976</v>
      </c>
    </row>
    <row r="8" spans="1:16" ht="22.5" customHeight="1">
      <c r="A8" s="4">
        <v>6</v>
      </c>
      <c r="B8" s="1">
        <v>108271610461</v>
      </c>
      <c r="C8" s="4" t="s">
        <v>45</v>
      </c>
      <c r="D8" s="9" t="s">
        <v>11</v>
      </c>
      <c r="E8" s="10">
        <f t="shared" si="0"/>
        <v>15.299999999999999</v>
      </c>
      <c r="F8" s="4">
        <v>79</v>
      </c>
      <c r="G8" s="6">
        <f t="shared" si="1"/>
        <v>55.3</v>
      </c>
      <c r="H8" s="6">
        <f t="shared" si="2"/>
        <v>70.6</v>
      </c>
      <c r="I8" s="4">
        <f t="shared" si="3"/>
        <v>28.24</v>
      </c>
      <c r="J8" s="4">
        <v>78.64</v>
      </c>
      <c r="K8" s="7">
        <f t="shared" si="4"/>
        <v>23.592</v>
      </c>
      <c r="L8" s="7">
        <v>86.32000000000001</v>
      </c>
      <c r="M8" s="7">
        <f t="shared" si="5"/>
        <v>60.424</v>
      </c>
      <c r="N8" s="7">
        <f t="shared" si="6"/>
        <v>84.01599999999999</v>
      </c>
      <c r="O8" s="7">
        <f t="shared" si="7"/>
        <v>50.40959999999999</v>
      </c>
      <c r="P8" s="7">
        <f t="shared" si="8"/>
        <v>78.64959999999999</v>
      </c>
    </row>
    <row r="9" spans="1:16" ht="22.5" customHeight="1">
      <c r="A9" s="4">
        <v>7</v>
      </c>
      <c r="B9" s="1">
        <v>108271610975</v>
      </c>
      <c r="C9" s="4" t="s">
        <v>45</v>
      </c>
      <c r="D9" s="9" t="s">
        <v>2</v>
      </c>
      <c r="E9" s="10">
        <f t="shared" si="0"/>
        <v>14.7</v>
      </c>
      <c r="F9" s="4">
        <v>76.5</v>
      </c>
      <c r="G9" s="6">
        <f t="shared" si="1"/>
        <v>53.55</v>
      </c>
      <c r="H9" s="6">
        <f t="shared" si="2"/>
        <v>68.25</v>
      </c>
      <c r="I9" s="4">
        <f t="shared" si="3"/>
        <v>27.3</v>
      </c>
      <c r="J9" s="4">
        <v>90.36</v>
      </c>
      <c r="K9" s="7">
        <f t="shared" si="4"/>
        <v>27.108</v>
      </c>
      <c r="L9" s="7">
        <v>82.52</v>
      </c>
      <c r="M9" s="7">
        <f t="shared" si="5"/>
        <v>57.763999999999996</v>
      </c>
      <c r="N9" s="7">
        <f t="shared" si="6"/>
        <v>84.872</v>
      </c>
      <c r="O9" s="7">
        <f t="shared" si="7"/>
        <v>50.9232</v>
      </c>
      <c r="P9" s="7">
        <f t="shared" si="8"/>
        <v>78.2232</v>
      </c>
    </row>
    <row r="10" spans="1:16" ht="22.5" customHeight="1">
      <c r="A10" s="4">
        <v>8</v>
      </c>
      <c r="B10" s="1">
        <v>108271610156</v>
      </c>
      <c r="C10" s="4" t="s">
        <v>45</v>
      </c>
      <c r="D10" s="9" t="s">
        <v>30</v>
      </c>
      <c r="E10" s="10">
        <f t="shared" si="0"/>
        <v>17.099999999999998</v>
      </c>
      <c r="F10" s="4">
        <v>68.5</v>
      </c>
      <c r="G10" s="6">
        <f t="shared" si="1"/>
        <v>47.949999999999996</v>
      </c>
      <c r="H10" s="6">
        <f t="shared" si="2"/>
        <v>65.05</v>
      </c>
      <c r="I10" s="4">
        <f t="shared" si="3"/>
        <v>26.02</v>
      </c>
      <c r="J10" s="4">
        <v>87.08</v>
      </c>
      <c r="K10" s="7">
        <f t="shared" si="4"/>
        <v>26.124</v>
      </c>
      <c r="L10" s="7">
        <v>83.64000000000001</v>
      </c>
      <c r="M10" s="7">
        <f t="shared" si="5"/>
        <v>58.54800000000001</v>
      </c>
      <c r="N10" s="7">
        <f t="shared" si="6"/>
        <v>84.67200000000001</v>
      </c>
      <c r="O10" s="7">
        <f t="shared" si="7"/>
        <v>50.803200000000004</v>
      </c>
      <c r="P10" s="7">
        <f t="shared" si="8"/>
        <v>76.8232</v>
      </c>
    </row>
    <row r="11" spans="1:16" ht="22.5" customHeight="1">
      <c r="A11" s="4">
        <v>9</v>
      </c>
      <c r="B11" s="1">
        <v>108271610867</v>
      </c>
      <c r="C11" s="4" t="s">
        <v>45</v>
      </c>
      <c r="D11" s="9" t="s">
        <v>7</v>
      </c>
      <c r="E11" s="10">
        <f t="shared" si="0"/>
        <v>16.2</v>
      </c>
      <c r="F11" s="4">
        <v>61.5</v>
      </c>
      <c r="G11" s="6">
        <f t="shared" si="1"/>
        <v>43.05</v>
      </c>
      <c r="H11" s="6">
        <f t="shared" si="2"/>
        <v>59.25</v>
      </c>
      <c r="I11" s="4">
        <f t="shared" si="3"/>
        <v>23.700000000000003</v>
      </c>
      <c r="J11" s="4">
        <v>87.32</v>
      </c>
      <c r="K11" s="7">
        <f t="shared" si="4"/>
        <v>26.195999999999998</v>
      </c>
      <c r="L11" s="7">
        <v>84.92</v>
      </c>
      <c r="M11" s="7">
        <f t="shared" si="5"/>
        <v>59.443999999999996</v>
      </c>
      <c r="N11" s="7">
        <f t="shared" si="6"/>
        <v>85.63999999999999</v>
      </c>
      <c r="O11" s="7">
        <f t="shared" si="7"/>
        <v>51.38399999999999</v>
      </c>
      <c r="P11" s="7">
        <f t="shared" si="8"/>
        <v>75.084</v>
      </c>
    </row>
    <row r="12" spans="1:16" ht="22.5" customHeight="1">
      <c r="A12" s="4">
        <v>10</v>
      </c>
      <c r="B12" s="1">
        <v>108271610805</v>
      </c>
      <c r="C12" s="4" t="s">
        <v>45</v>
      </c>
      <c r="D12" s="9" t="s">
        <v>9</v>
      </c>
      <c r="E12" s="10">
        <f t="shared" si="0"/>
        <v>13.2</v>
      </c>
      <c r="F12" s="4">
        <v>64</v>
      </c>
      <c r="G12" s="6">
        <f t="shared" si="1"/>
        <v>44.8</v>
      </c>
      <c r="H12" s="6">
        <f t="shared" si="2"/>
        <v>58</v>
      </c>
      <c r="I12" s="4">
        <f t="shared" si="3"/>
        <v>23.200000000000003</v>
      </c>
      <c r="J12" s="4">
        <v>84.2</v>
      </c>
      <c r="K12" s="7">
        <f t="shared" si="4"/>
        <v>25.26</v>
      </c>
      <c r="L12" s="7">
        <v>84.55999999999999</v>
      </c>
      <c r="M12" s="7">
        <f t="shared" si="5"/>
        <v>59.191999999999986</v>
      </c>
      <c r="N12" s="7">
        <f t="shared" si="6"/>
        <v>84.45199999999998</v>
      </c>
      <c r="O12" s="7">
        <f t="shared" si="7"/>
        <v>50.67119999999999</v>
      </c>
      <c r="P12" s="7">
        <f t="shared" si="8"/>
        <v>73.87119999999999</v>
      </c>
    </row>
    <row r="13" spans="1:16" ht="22.5" customHeight="1">
      <c r="A13" s="4">
        <v>11</v>
      </c>
      <c r="B13" s="1">
        <v>108271610308</v>
      </c>
      <c r="C13" s="4" t="s">
        <v>45</v>
      </c>
      <c r="D13" s="9" t="s">
        <v>31</v>
      </c>
      <c r="E13" s="10">
        <f t="shared" si="0"/>
        <v>14.399999999999999</v>
      </c>
      <c r="F13" s="4">
        <v>59.5</v>
      </c>
      <c r="G13" s="6">
        <f t="shared" si="1"/>
        <v>41.65</v>
      </c>
      <c r="H13" s="6">
        <f t="shared" si="2"/>
        <v>56.05</v>
      </c>
      <c r="I13" s="4">
        <f t="shared" si="3"/>
        <v>22.42</v>
      </c>
      <c r="J13" s="4">
        <v>85.68</v>
      </c>
      <c r="K13" s="7">
        <f t="shared" si="4"/>
        <v>25.704</v>
      </c>
      <c r="L13" s="7">
        <v>84.79999999999998</v>
      </c>
      <c r="M13" s="7">
        <f t="shared" si="5"/>
        <v>59.359999999999985</v>
      </c>
      <c r="N13" s="7">
        <f t="shared" si="6"/>
        <v>85.064</v>
      </c>
      <c r="O13" s="7">
        <f t="shared" si="7"/>
        <v>51.038399999999996</v>
      </c>
      <c r="P13" s="7">
        <f t="shared" si="8"/>
        <v>73.4584</v>
      </c>
    </row>
    <row r="14" spans="1:16" ht="22.5" customHeight="1">
      <c r="A14" s="4">
        <v>12</v>
      </c>
      <c r="B14" s="1">
        <v>108271610150</v>
      </c>
      <c r="C14" s="4" t="s">
        <v>45</v>
      </c>
      <c r="D14" s="9" t="s">
        <v>27</v>
      </c>
      <c r="E14" s="10">
        <f t="shared" si="0"/>
        <v>13.799999999999999</v>
      </c>
      <c r="F14" s="4">
        <v>57</v>
      </c>
      <c r="G14" s="6">
        <f t="shared" si="1"/>
        <v>39.9</v>
      </c>
      <c r="H14" s="6">
        <f t="shared" si="2"/>
        <v>53.699999999999996</v>
      </c>
      <c r="I14" s="4">
        <f t="shared" si="3"/>
        <v>21.48</v>
      </c>
      <c r="J14" s="4">
        <v>87.04</v>
      </c>
      <c r="K14" s="7">
        <f t="shared" si="4"/>
        <v>26.112000000000002</v>
      </c>
      <c r="L14" s="7">
        <v>85.6</v>
      </c>
      <c r="M14" s="7">
        <f t="shared" si="5"/>
        <v>59.919999999999995</v>
      </c>
      <c r="N14" s="7">
        <f t="shared" si="6"/>
        <v>86.032</v>
      </c>
      <c r="O14" s="7">
        <f t="shared" si="7"/>
        <v>51.6192</v>
      </c>
      <c r="P14" s="7">
        <f t="shared" si="8"/>
        <v>73.0992</v>
      </c>
    </row>
    <row r="15" spans="1:16" ht="22.5" customHeight="1">
      <c r="A15" s="4">
        <v>13</v>
      </c>
      <c r="B15" s="1">
        <v>108271610522</v>
      </c>
      <c r="C15" s="4" t="s">
        <v>45</v>
      </c>
      <c r="D15" s="9" t="s">
        <v>23</v>
      </c>
      <c r="E15" s="10">
        <f t="shared" si="0"/>
        <v>15.899999999999999</v>
      </c>
      <c r="F15" s="4">
        <v>57.5</v>
      </c>
      <c r="G15" s="6">
        <f t="shared" si="1"/>
        <v>40.25</v>
      </c>
      <c r="H15" s="6">
        <f t="shared" si="2"/>
        <v>56.15</v>
      </c>
      <c r="I15" s="4">
        <f t="shared" si="3"/>
        <v>22.46</v>
      </c>
      <c r="J15" s="4">
        <v>89.04</v>
      </c>
      <c r="K15" s="7">
        <f t="shared" si="4"/>
        <v>26.712</v>
      </c>
      <c r="L15" s="7">
        <v>82.2</v>
      </c>
      <c r="M15" s="7">
        <f t="shared" si="5"/>
        <v>57.54</v>
      </c>
      <c r="N15" s="7">
        <f t="shared" si="6"/>
        <v>84.252</v>
      </c>
      <c r="O15" s="7">
        <f t="shared" si="7"/>
        <v>50.551199999999994</v>
      </c>
      <c r="P15" s="7">
        <f t="shared" si="8"/>
        <v>73.0112</v>
      </c>
    </row>
    <row r="16" spans="1:16" ht="22.5" customHeight="1">
      <c r="A16" s="4">
        <v>14</v>
      </c>
      <c r="B16" s="1">
        <v>108271610795</v>
      </c>
      <c r="C16" s="4" t="s">
        <v>45</v>
      </c>
      <c r="D16" s="9" t="s">
        <v>5</v>
      </c>
      <c r="E16" s="10">
        <f t="shared" si="0"/>
        <v>12.9</v>
      </c>
      <c r="F16" s="4">
        <v>64</v>
      </c>
      <c r="G16" s="6">
        <f t="shared" si="1"/>
        <v>44.8</v>
      </c>
      <c r="H16" s="6">
        <f t="shared" si="2"/>
        <v>57.699999999999996</v>
      </c>
      <c r="I16" s="4">
        <f t="shared" si="3"/>
        <v>23.08</v>
      </c>
      <c r="J16" s="4">
        <v>80.36</v>
      </c>
      <c r="K16" s="7">
        <f t="shared" si="4"/>
        <v>24.108</v>
      </c>
      <c r="L16" s="7">
        <v>83.64</v>
      </c>
      <c r="M16" s="7">
        <f t="shared" si="5"/>
        <v>58.547999999999995</v>
      </c>
      <c r="N16" s="7">
        <f t="shared" si="6"/>
        <v>82.65599999999999</v>
      </c>
      <c r="O16" s="7">
        <f t="shared" si="7"/>
        <v>49.593599999999995</v>
      </c>
      <c r="P16" s="7">
        <f t="shared" si="8"/>
        <v>72.6736</v>
      </c>
    </row>
    <row r="17" spans="1:16" ht="22.5" customHeight="1">
      <c r="A17" s="4">
        <v>15</v>
      </c>
      <c r="B17" s="1">
        <v>108271610865</v>
      </c>
      <c r="C17" s="4" t="s">
        <v>45</v>
      </c>
      <c r="D17" s="9" t="s">
        <v>7</v>
      </c>
      <c r="E17" s="10">
        <f t="shared" si="0"/>
        <v>16.2</v>
      </c>
      <c r="F17" s="4">
        <v>62.5</v>
      </c>
      <c r="G17" s="6">
        <f t="shared" si="1"/>
        <v>43.75</v>
      </c>
      <c r="H17" s="6">
        <f t="shared" si="2"/>
        <v>59.95</v>
      </c>
      <c r="I17" s="4">
        <f t="shared" si="3"/>
        <v>23.980000000000004</v>
      </c>
      <c r="J17" s="4">
        <v>80.16</v>
      </c>
      <c r="K17" s="7">
        <f t="shared" si="4"/>
        <v>24.048</v>
      </c>
      <c r="L17" s="7">
        <v>81.4</v>
      </c>
      <c r="M17" s="7">
        <f t="shared" si="5"/>
        <v>56.98</v>
      </c>
      <c r="N17" s="7">
        <f t="shared" si="6"/>
        <v>81.02799999999999</v>
      </c>
      <c r="O17" s="7">
        <f t="shared" si="7"/>
        <v>48.61679999999999</v>
      </c>
      <c r="P17" s="7">
        <f t="shared" si="8"/>
        <v>72.5968</v>
      </c>
    </row>
    <row r="18" spans="1:16" ht="22.5" customHeight="1">
      <c r="A18" s="4">
        <v>16</v>
      </c>
      <c r="B18" s="1">
        <v>108271610037</v>
      </c>
      <c r="C18" s="4" t="s">
        <v>45</v>
      </c>
      <c r="D18" s="9" t="s">
        <v>4</v>
      </c>
      <c r="E18" s="10">
        <f t="shared" si="0"/>
        <v>13.5</v>
      </c>
      <c r="F18" s="4">
        <v>59.5</v>
      </c>
      <c r="G18" s="6">
        <f t="shared" si="1"/>
        <v>41.65</v>
      </c>
      <c r="H18" s="6">
        <f t="shared" si="2"/>
        <v>55.15</v>
      </c>
      <c r="I18" s="4">
        <f t="shared" si="3"/>
        <v>22.060000000000002</v>
      </c>
      <c r="J18" s="4">
        <v>84.48</v>
      </c>
      <c r="K18" s="7">
        <f t="shared" si="4"/>
        <v>25.344</v>
      </c>
      <c r="L18" s="7">
        <v>84</v>
      </c>
      <c r="M18" s="7">
        <f t="shared" si="5"/>
        <v>58.8</v>
      </c>
      <c r="N18" s="7">
        <f t="shared" si="6"/>
        <v>84.144</v>
      </c>
      <c r="O18" s="7">
        <f t="shared" si="7"/>
        <v>50.4864</v>
      </c>
      <c r="P18" s="7">
        <f t="shared" si="8"/>
        <v>72.5464</v>
      </c>
    </row>
    <row r="19" spans="1:16" ht="22.5" customHeight="1">
      <c r="A19" s="4">
        <v>17</v>
      </c>
      <c r="B19" s="1">
        <v>108271610594</v>
      </c>
      <c r="C19" s="4" t="s">
        <v>45</v>
      </c>
      <c r="D19" s="9" t="s">
        <v>23</v>
      </c>
      <c r="E19" s="10">
        <f t="shared" si="0"/>
        <v>15.899999999999999</v>
      </c>
      <c r="F19" s="4">
        <v>66.5</v>
      </c>
      <c r="G19" s="6">
        <f t="shared" si="1"/>
        <v>46.55</v>
      </c>
      <c r="H19" s="6">
        <f t="shared" si="2"/>
        <v>62.449999999999996</v>
      </c>
      <c r="I19" s="4">
        <f t="shared" si="3"/>
        <v>24.98</v>
      </c>
      <c r="J19" s="4">
        <v>80.56</v>
      </c>
      <c r="K19" s="7">
        <f t="shared" si="4"/>
        <v>24.168</v>
      </c>
      <c r="L19" s="7">
        <v>78.36</v>
      </c>
      <c r="M19" s="7">
        <f t="shared" si="5"/>
        <v>54.852</v>
      </c>
      <c r="N19" s="7">
        <f t="shared" si="6"/>
        <v>79.02</v>
      </c>
      <c r="O19" s="7">
        <f t="shared" si="7"/>
        <v>47.412</v>
      </c>
      <c r="P19" s="7">
        <f t="shared" si="8"/>
        <v>72.392</v>
      </c>
    </row>
    <row r="20" spans="1:16" ht="22.5" customHeight="1">
      <c r="A20" s="4">
        <v>18</v>
      </c>
      <c r="B20" s="1">
        <v>108271610304</v>
      </c>
      <c r="C20" s="4" t="s">
        <v>45</v>
      </c>
      <c r="D20" s="9" t="s">
        <v>5</v>
      </c>
      <c r="E20" s="10">
        <f t="shared" si="0"/>
        <v>12.9</v>
      </c>
      <c r="F20" s="4">
        <v>57.5</v>
      </c>
      <c r="G20" s="6">
        <f t="shared" si="1"/>
        <v>40.25</v>
      </c>
      <c r="H20" s="6">
        <f t="shared" si="2"/>
        <v>53.15</v>
      </c>
      <c r="I20" s="4">
        <f t="shared" si="3"/>
        <v>21.26</v>
      </c>
      <c r="J20" s="4">
        <v>87.52</v>
      </c>
      <c r="K20" s="7">
        <f t="shared" si="4"/>
        <v>26.255999999999997</v>
      </c>
      <c r="L20" s="7">
        <v>82.96</v>
      </c>
      <c r="M20" s="7">
        <f t="shared" si="5"/>
        <v>58.07199999999999</v>
      </c>
      <c r="N20" s="7">
        <f t="shared" si="6"/>
        <v>84.32799999999999</v>
      </c>
      <c r="O20" s="7">
        <f t="shared" si="7"/>
        <v>50.596799999999995</v>
      </c>
      <c r="P20" s="7">
        <f t="shared" si="8"/>
        <v>71.85679999999999</v>
      </c>
    </row>
    <row r="21" spans="1:16" ht="22.5" customHeight="1">
      <c r="A21" s="4">
        <v>19</v>
      </c>
      <c r="B21" s="1">
        <v>108271610033</v>
      </c>
      <c r="C21" s="4" t="s">
        <v>45</v>
      </c>
      <c r="D21" s="9" t="s">
        <v>4</v>
      </c>
      <c r="E21" s="10">
        <f t="shared" si="0"/>
        <v>13.5</v>
      </c>
      <c r="F21" s="4">
        <v>62</v>
      </c>
      <c r="G21" s="6">
        <f t="shared" si="1"/>
        <v>43.4</v>
      </c>
      <c r="H21" s="6">
        <f t="shared" si="2"/>
        <v>56.9</v>
      </c>
      <c r="I21" s="4">
        <f t="shared" si="3"/>
        <v>22.76</v>
      </c>
      <c r="J21" s="4">
        <v>81.76</v>
      </c>
      <c r="K21" s="7">
        <f t="shared" si="4"/>
        <v>24.528000000000002</v>
      </c>
      <c r="L21" s="7">
        <v>80.03999999999999</v>
      </c>
      <c r="M21" s="7">
        <f t="shared" si="5"/>
        <v>56.02799999999999</v>
      </c>
      <c r="N21" s="7">
        <f t="shared" si="6"/>
        <v>80.556</v>
      </c>
      <c r="O21" s="7">
        <f t="shared" si="7"/>
        <v>48.3336</v>
      </c>
      <c r="P21" s="7">
        <f t="shared" si="8"/>
        <v>71.0936</v>
      </c>
    </row>
    <row r="22" spans="1:16" ht="22.5" customHeight="1">
      <c r="A22" s="4">
        <v>20</v>
      </c>
      <c r="B22" s="1">
        <v>108271610643</v>
      </c>
      <c r="C22" s="4" t="s">
        <v>45</v>
      </c>
      <c r="D22" s="9" t="s">
        <v>12</v>
      </c>
      <c r="E22" s="10">
        <f t="shared" si="0"/>
        <v>14.1</v>
      </c>
      <c r="F22" s="4">
        <v>62.5</v>
      </c>
      <c r="G22" s="6">
        <f t="shared" si="1"/>
        <v>43.75</v>
      </c>
      <c r="H22" s="6">
        <f t="shared" si="2"/>
        <v>57.85</v>
      </c>
      <c r="I22" s="4">
        <f t="shared" si="3"/>
        <v>23.14</v>
      </c>
      <c r="J22" s="4">
        <v>84.8</v>
      </c>
      <c r="K22" s="7">
        <f t="shared" si="4"/>
        <v>25.439999999999998</v>
      </c>
      <c r="L22" s="7">
        <v>76.16</v>
      </c>
      <c r="M22" s="7">
        <f t="shared" si="5"/>
        <v>53.312</v>
      </c>
      <c r="N22" s="7">
        <f t="shared" si="6"/>
        <v>78.752</v>
      </c>
      <c r="O22" s="7">
        <f t="shared" si="7"/>
        <v>47.2512</v>
      </c>
      <c r="P22" s="7">
        <f t="shared" si="8"/>
        <v>70.3912</v>
      </c>
    </row>
    <row r="23" spans="1:16" ht="22.5" customHeight="1">
      <c r="A23" s="4">
        <v>21</v>
      </c>
      <c r="B23" s="1">
        <v>108271610141</v>
      </c>
      <c r="C23" s="4" t="s">
        <v>45</v>
      </c>
      <c r="D23" s="9" t="s">
        <v>12</v>
      </c>
      <c r="E23" s="10">
        <f t="shared" si="0"/>
        <v>14.1</v>
      </c>
      <c r="F23" s="4">
        <v>56.5</v>
      </c>
      <c r="G23" s="6">
        <f t="shared" si="1"/>
        <v>39.55</v>
      </c>
      <c r="H23" s="6">
        <f t="shared" si="2"/>
        <v>53.65</v>
      </c>
      <c r="I23" s="4">
        <f t="shared" si="3"/>
        <v>21.46</v>
      </c>
      <c r="J23" s="4">
        <v>79.32</v>
      </c>
      <c r="K23" s="7">
        <f t="shared" si="4"/>
        <v>23.795999999999996</v>
      </c>
      <c r="L23" s="7">
        <v>82.24000000000001</v>
      </c>
      <c r="M23" s="7">
        <f t="shared" si="5"/>
        <v>57.568000000000005</v>
      </c>
      <c r="N23" s="7">
        <f t="shared" si="6"/>
        <v>81.364</v>
      </c>
      <c r="O23" s="7">
        <f t="shared" si="7"/>
        <v>48.818400000000004</v>
      </c>
      <c r="P23" s="7">
        <f t="shared" si="8"/>
        <v>70.2784</v>
      </c>
    </row>
    <row r="24" spans="1:16" ht="22.5" customHeight="1">
      <c r="A24" s="4">
        <v>22</v>
      </c>
      <c r="B24" s="1">
        <v>108271610004</v>
      </c>
      <c r="C24" s="4" t="s">
        <v>45</v>
      </c>
      <c r="D24" s="9" t="s">
        <v>4</v>
      </c>
      <c r="E24" s="10">
        <f t="shared" si="0"/>
        <v>13.5</v>
      </c>
      <c r="F24" s="4">
        <v>62.5</v>
      </c>
      <c r="G24" s="6">
        <f t="shared" si="1"/>
        <v>43.75</v>
      </c>
      <c r="H24" s="6">
        <f t="shared" si="2"/>
        <v>57.25</v>
      </c>
      <c r="I24" s="4">
        <f t="shared" si="3"/>
        <v>22.900000000000002</v>
      </c>
      <c r="J24" s="4">
        <v>85.72</v>
      </c>
      <c r="K24" s="7">
        <f t="shared" si="4"/>
        <v>25.715999999999998</v>
      </c>
      <c r="L24" s="7">
        <v>75.24000000000001</v>
      </c>
      <c r="M24" s="7">
        <f t="shared" si="5"/>
        <v>52.668000000000006</v>
      </c>
      <c r="N24" s="7">
        <f t="shared" si="6"/>
        <v>78.384</v>
      </c>
      <c r="O24" s="7">
        <f t="shared" si="7"/>
        <v>47.0304</v>
      </c>
      <c r="P24" s="7">
        <f t="shared" si="8"/>
        <v>69.9304</v>
      </c>
    </row>
    <row r="25" spans="1:16" ht="22.5" customHeight="1">
      <c r="A25" s="4">
        <v>23</v>
      </c>
      <c r="B25" s="1">
        <v>108271610773</v>
      </c>
      <c r="C25" s="4" t="s">
        <v>45</v>
      </c>
      <c r="D25" s="9" t="s">
        <v>12</v>
      </c>
      <c r="E25" s="10">
        <f t="shared" si="0"/>
        <v>14.1</v>
      </c>
      <c r="F25" s="4">
        <v>55</v>
      </c>
      <c r="G25" s="6">
        <f t="shared" si="1"/>
        <v>38.5</v>
      </c>
      <c r="H25" s="6">
        <f t="shared" si="2"/>
        <v>52.6</v>
      </c>
      <c r="I25" s="4">
        <f t="shared" si="3"/>
        <v>21.040000000000003</v>
      </c>
      <c r="J25" s="4">
        <v>83.6</v>
      </c>
      <c r="K25" s="7">
        <f t="shared" si="4"/>
        <v>25.08</v>
      </c>
      <c r="L25" s="7">
        <v>79.62</v>
      </c>
      <c r="M25" s="7">
        <f t="shared" si="5"/>
        <v>55.734</v>
      </c>
      <c r="N25" s="7">
        <f t="shared" si="6"/>
        <v>80.814</v>
      </c>
      <c r="O25" s="7">
        <f t="shared" si="7"/>
        <v>48.48839999999999</v>
      </c>
      <c r="P25" s="7">
        <f t="shared" si="8"/>
        <v>69.52839999999999</v>
      </c>
    </row>
    <row r="26" spans="1:16" ht="22.5" customHeight="1">
      <c r="A26" s="4">
        <v>24</v>
      </c>
      <c r="B26" s="1">
        <v>108271610877</v>
      </c>
      <c r="C26" s="4" t="s">
        <v>45</v>
      </c>
      <c r="D26" s="9" t="s">
        <v>5</v>
      </c>
      <c r="E26" s="10">
        <f t="shared" si="0"/>
        <v>12.9</v>
      </c>
      <c r="F26" s="4">
        <v>59</v>
      </c>
      <c r="G26" s="6">
        <f t="shared" si="1"/>
        <v>41.3</v>
      </c>
      <c r="H26" s="6">
        <f t="shared" si="2"/>
        <v>54.199999999999996</v>
      </c>
      <c r="I26" s="4">
        <f t="shared" si="3"/>
        <v>21.68</v>
      </c>
      <c r="J26" s="4">
        <v>82.36</v>
      </c>
      <c r="K26" s="7">
        <f t="shared" si="4"/>
        <v>24.708</v>
      </c>
      <c r="L26" s="7">
        <v>78.12</v>
      </c>
      <c r="M26" s="7">
        <f t="shared" si="5"/>
        <v>54.684</v>
      </c>
      <c r="N26" s="7">
        <f t="shared" si="6"/>
        <v>79.392</v>
      </c>
      <c r="O26" s="7">
        <f t="shared" si="7"/>
        <v>47.6352</v>
      </c>
      <c r="P26" s="7">
        <f t="shared" si="8"/>
        <v>69.3152</v>
      </c>
    </row>
    <row r="27" spans="1:16" ht="22.5" customHeight="1">
      <c r="A27" s="4">
        <v>25</v>
      </c>
      <c r="B27" s="1">
        <v>108271610229</v>
      </c>
      <c r="C27" s="4" t="s">
        <v>45</v>
      </c>
      <c r="D27" s="9" t="s">
        <v>11</v>
      </c>
      <c r="E27" s="10">
        <f t="shared" si="0"/>
        <v>15.299999999999999</v>
      </c>
      <c r="F27" s="4">
        <v>55.5</v>
      </c>
      <c r="G27" s="6">
        <f t="shared" si="1"/>
        <v>38.849999999999994</v>
      </c>
      <c r="H27" s="6">
        <f t="shared" si="2"/>
        <v>54.14999999999999</v>
      </c>
      <c r="I27" s="4">
        <f t="shared" si="3"/>
        <v>21.659999999999997</v>
      </c>
      <c r="J27" s="4">
        <v>81.96</v>
      </c>
      <c r="K27" s="7">
        <f t="shared" si="4"/>
        <v>24.587999999999997</v>
      </c>
      <c r="L27" s="7">
        <v>77.76</v>
      </c>
      <c r="M27" s="7">
        <f t="shared" si="5"/>
        <v>54.432</v>
      </c>
      <c r="N27" s="7">
        <f t="shared" si="6"/>
        <v>79.02</v>
      </c>
      <c r="O27" s="7">
        <f t="shared" si="7"/>
        <v>47.412</v>
      </c>
      <c r="P27" s="7">
        <f t="shared" si="8"/>
        <v>69.072</v>
      </c>
    </row>
    <row r="28" spans="1:16" ht="22.5" customHeight="1">
      <c r="A28" s="4">
        <v>26</v>
      </c>
      <c r="B28" s="1">
        <v>108271610523</v>
      </c>
      <c r="C28" s="4" t="s">
        <v>45</v>
      </c>
      <c r="D28" s="9" t="s">
        <v>11</v>
      </c>
      <c r="E28" s="10">
        <f t="shared" si="0"/>
        <v>15.299999999999999</v>
      </c>
      <c r="F28" s="4">
        <v>54.5</v>
      </c>
      <c r="G28" s="6">
        <f t="shared" si="1"/>
        <v>38.15</v>
      </c>
      <c r="H28" s="6">
        <f t="shared" si="2"/>
        <v>53.449999999999996</v>
      </c>
      <c r="I28" s="4">
        <f t="shared" si="3"/>
        <v>21.38</v>
      </c>
      <c r="J28" s="4">
        <v>71.16</v>
      </c>
      <c r="K28" s="7">
        <f t="shared" si="4"/>
        <v>21.348</v>
      </c>
      <c r="L28" s="7">
        <v>77.89999999999999</v>
      </c>
      <c r="M28" s="7">
        <f t="shared" si="5"/>
        <v>54.529999999999994</v>
      </c>
      <c r="N28" s="7">
        <f t="shared" si="6"/>
        <v>75.87799999999999</v>
      </c>
      <c r="O28" s="7">
        <f t="shared" si="7"/>
        <v>45.52679999999999</v>
      </c>
      <c r="P28" s="7">
        <f t="shared" si="8"/>
        <v>66.90679999999999</v>
      </c>
    </row>
    <row r="29" spans="1:16" s="11" customFormat="1" ht="22.5" customHeight="1">
      <c r="A29" s="4">
        <v>27</v>
      </c>
      <c r="B29" s="1">
        <v>108271610630</v>
      </c>
      <c r="C29" s="4" t="s">
        <v>1</v>
      </c>
      <c r="D29" s="9" t="s">
        <v>23</v>
      </c>
      <c r="E29" s="10">
        <f t="shared" si="0"/>
        <v>15.899999999999999</v>
      </c>
      <c r="F29" s="4">
        <v>74.5</v>
      </c>
      <c r="G29" s="6">
        <f t="shared" si="1"/>
        <v>52.15</v>
      </c>
      <c r="H29" s="6">
        <f t="shared" si="2"/>
        <v>68.05</v>
      </c>
      <c r="I29" s="4">
        <f t="shared" si="3"/>
        <v>27.22</v>
      </c>
      <c r="J29" s="4">
        <v>0</v>
      </c>
      <c r="K29" s="7">
        <f t="shared" si="4"/>
        <v>0</v>
      </c>
      <c r="L29" s="7">
        <v>0</v>
      </c>
      <c r="M29" s="7">
        <f t="shared" si="5"/>
        <v>0</v>
      </c>
      <c r="N29" s="7">
        <f t="shared" si="6"/>
        <v>0</v>
      </c>
      <c r="O29" s="7">
        <f t="shared" si="7"/>
        <v>0</v>
      </c>
      <c r="P29" s="7">
        <f t="shared" si="8"/>
        <v>27.22</v>
      </c>
    </row>
    <row r="30" spans="1:16" s="11" customFormat="1" ht="22.5" customHeight="1">
      <c r="A30" s="4">
        <v>28</v>
      </c>
      <c r="B30" s="1">
        <v>108271610662</v>
      </c>
      <c r="C30" s="4" t="s">
        <v>1</v>
      </c>
      <c r="D30" s="9" t="s">
        <v>23</v>
      </c>
      <c r="E30" s="10">
        <f t="shared" si="0"/>
        <v>15.899999999999999</v>
      </c>
      <c r="F30" s="4">
        <v>59</v>
      </c>
      <c r="G30" s="6">
        <f t="shared" si="1"/>
        <v>41.3</v>
      </c>
      <c r="H30" s="6">
        <f t="shared" si="2"/>
        <v>57.199999999999996</v>
      </c>
      <c r="I30" s="4">
        <f t="shared" si="3"/>
        <v>22.88</v>
      </c>
      <c r="J30" s="4">
        <v>0</v>
      </c>
      <c r="K30" s="7">
        <f t="shared" si="4"/>
        <v>0</v>
      </c>
      <c r="L30" s="7">
        <v>0</v>
      </c>
      <c r="M30" s="7">
        <f t="shared" si="5"/>
        <v>0</v>
      </c>
      <c r="N30" s="7">
        <f t="shared" si="6"/>
        <v>0</v>
      </c>
      <c r="O30" s="7">
        <f t="shared" si="7"/>
        <v>0</v>
      </c>
      <c r="P30" s="7">
        <f t="shared" si="8"/>
        <v>22.88</v>
      </c>
    </row>
    <row r="31" spans="1:16" s="11" customFormat="1" ht="22.5" customHeight="1">
      <c r="A31" s="4">
        <v>29</v>
      </c>
      <c r="B31" s="1">
        <v>108271610690</v>
      </c>
      <c r="C31" s="4" t="s">
        <v>1</v>
      </c>
      <c r="D31" s="9" t="s">
        <v>4</v>
      </c>
      <c r="E31" s="10">
        <f t="shared" si="0"/>
        <v>13.5</v>
      </c>
      <c r="F31" s="4">
        <v>59.5</v>
      </c>
      <c r="G31" s="6">
        <f t="shared" si="1"/>
        <v>41.65</v>
      </c>
      <c r="H31" s="6">
        <f t="shared" si="2"/>
        <v>55.15</v>
      </c>
      <c r="I31" s="4">
        <f t="shared" si="3"/>
        <v>22.060000000000002</v>
      </c>
      <c r="J31" s="4">
        <v>0</v>
      </c>
      <c r="K31" s="7">
        <f t="shared" si="4"/>
        <v>0</v>
      </c>
      <c r="L31" s="7">
        <v>0</v>
      </c>
      <c r="M31" s="7">
        <f t="shared" si="5"/>
        <v>0</v>
      </c>
      <c r="N31" s="7">
        <f t="shared" si="6"/>
        <v>0</v>
      </c>
      <c r="O31" s="7">
        <f t="shared" si="7"/>
        <v>0</v>
      </c>
      <c r="P31" s="7">
        <f t="shared" si="8"/>
        <v>22.060000000000002</v>
      </c>
    </row>
    <row r="32" spans="1:16" s="11" customFormat="1" ht="22.5" customHeight="1">
      <c r="A32" s="4">
        <v>30</v>
      </c>
      <c r="B32" s="1">
        <v>108271610772</v>
      </c>
      <c r="C32" s="4" t="s">
        <v>1</v>
      </c>
      <c r="D32" s="9" t="s">
        <v>7</v>
      </c>
      <c r="E32" s="10">
        <f t="shared" si="0"/>
        <v>16.2</v>
      </c>
      <c r="F32" s="4">
        <v>53.5</v>
      </c>
      <c r="G32" s="6">
        <f t="shared" si="1"/>
        <v>37.449999999999996</v>
      </c>
      <c r="H32" s="6">
        <f t="shared" si="2"/>
        <v>53.64999999999999</v>
      </c>
      <c r="I32" s="4">
        <f t="shared" si="3"/>
        <v>21.459999999999997</v>
      </c>
      <c r="J32" s="4">
        <v>0</v>
      </c>
      <c r="K32" s="7">
        <f t="shared" si="4"/>
        <v>0</v>
      </c>
      <c r="L32" s="7">
        <v>0</v>
      </c>
      <c r="M32" s="7">
        <f t="shared" si="5"/>
        <v>0</v>
      </c>
      <c r="N32" s="7">
        <f t="shared" si="6"/>
        <v>0</v>
      </c>
      <c r="O32" s="7">
        <f t="shared" si="7"/>
        <v>0</v>
      </c>
      <c r="P32" s="7">
        <f t="shared" si="8"/>
        <v>21.459999999999997</v>
      </c>
    </row>
    <row r="33" spans="1:42" ht="23.25" customHeight="1" thickBot="1">
      <c r="A33" s="4">
        <v>31</v>
      </c>
      <c r="B33" s="1">
        <v>108271610107</v>
      </c>
      <c r="C33" s="4" t="s">
        <v>47</v>
      </c>
      <c r="D33" s="9" t="s">
        <v>15</v>
      </c>
      <c r="E33" s="10">
        <f t="shared" si="0"/>
        <v>12.6</v>
      </c>
      <c r="F33" s="4">
        <v>61.5</v>
      </c>
      <c r="G33" s="6">
        <f t="shared" si="1"/>
        <v>43.05</v>
      </c>
      <c r="H33" s="6">
        <f t="shared" si="2"/>
        <v>55.65</v>
      </c>
      <c r="I33" s="4">
        <f t="shared" si="3"/>
        <v>22.26</v>
      </c>
      <c r="J33" s="4">
        <v>87.44</v>
      </c>
      <c r="K33" s="7">
        <f t="shared" si="4"/>
        <v>26.232</v>
      </c>
      <c r="L33" s="7">
        <v>79.12</v>
      </c>
      <c r="M33" s="7">
        <f t="shared" si="5"/>
        <v>55.384</v>
      </c>
      <c r="N33" s="7">
        <f t="shared" si="6"/>
        <v>81.616</v>
      </c>
      <c r="O33" s="7">
        <f t="shared" si="7"/>
        <v>48.9696</v>
      </c>
      <c r="P33" s="7">
        <f t="shared" si="8"/>
        <v>71.2296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13" customFormat="1" ht="23.25" customHeight="1" thickTop="1">
      <c r="A34" s="4">
        <v>32</v>
      </c>
      <c r="B34" s="1">
        <v>108271610108</v>
      </c>
      <c r="C34" s="4" t="s">
        <v>47</v>
      </c>
      <c r="D34" s="9" t="s">
        <v>9</v>
      </c>
      <c r="E34" s="10">
        <f t="shared" si="0"/>
        <v>13.2</v>
      </c>
      <c r="F34" s="4">
        <v>48.5</v>
      </c>
      <c r="G34" s="6">
        <f t="shared" si="1"/>
        <v>33.949999999999996</v>
      </c>
      <c r="H34" s="6">
        <f t="shared" si="2"/>
        <v>47.14999999999999</v>
      </c>
      <c r="I34" s="4">
        <f t="shared" si="3"/>
        <v>18.859999999999996</v>
      </c>
      <c r="J34" s="4">
        <v>83.36</v>
      </c>
      <c r="K34" s="7">
        <f t="shared" si="4"/>
        <v>25.008</v>
      </c>
      <c r="L34" s="7">
        <v>88.61999999999999</v>
      </c>
      <c r="M34" s="7">
        <f t="shared" si="5"/>
        <v>62.03399999999999</v>
      </c>
      <c r="N34" s="7">
        <f t="shared" si="6"/>
        <v>87.04199999999999</v>
      </c>
      <c r="O34" s="7">
        <f t="shared" si="7"/>
        <v>52.225199999999994</v>
      </c>
      <c r="P34" s="7">
        <f t="shared" si="8"/>
        <v>71.08519999999999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23.25" customHeight="1">
      <c r="A35" s="4">
        <v>33</v>
      </c>
      <c r="B35" s="1">
        <v>108271610713</v>
      </c>
      <c r="C35" s="4" t="s">
        <v>47</v>
      </c>
      <c r="D35" s="9" t="s">
        <v>12</v>
      </c>
      <c r="E35" s="10">
        <f aca="true" t="shared" si="9" ref="E35:E66">D35*0.3</f>
        <v>14.1</v>
      </c>
      <c r="F35" s="4">
        <v>49.5</v>
      </c>
      <c r="G35" s="6">
        <f aca="true" t="shared" si="10" ref="G35:G66">F35*0.7</f>
        <v>34.65</v>
      </c>
      <c r="H35" s="6">
        <f aca="true" t="shared" si="11" ref="H35:H66">G35+E35</f>
        <v>48.75</v>
      </c>
      <c r="I35" s="4">
        <f aca="true" t="shared" si="12" ref="I35:I66">H35*0.4</f>
        <v>19.5</v>
      </c>
      <c r="J35" s="4">
        <v>90.88</v>
      </c>
      <c r="K35" s="7">
        <f aca="true" t="shared" si="13" ref="K35:K66">J35*0.3</f>
        <v>27.264</v>
      </c>
      <c r="L35" s="7">
        <v>80.8</v>
      </c>
      <c r="M35" s="7">
        <f aca="true" t="shared" si="14" ref="M35:M66">L35*0.7</f>
        <v>56.559999999999995</v>
      </c>
      <c r="N35" s="7">
        <f aca="true" t="shared" si="15" ref="N35:N66">M35+K35</f>
        <v>83.824</v>
      </c>
      <c r="O35" s="7">
        <f aca="true" t="shared" si="16" ref="O35:O66">N35*0.6</f>
        <v>50.294399999999996</v>
      </c>
      <c r="P35" s="7">
        <f aca="true" t="shared" si="17" ref="P35:P66">O35+I35</f>
        <v>69.7944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16" ht="23.25" customHeight="1">
      <c r="A36" s="4">
        <v>34</v>
      </c>
      <c r="B36" s="1">
        <v>108271610373</v>
      </c>
      <c r="C36" s="4" t="s">
        <v>47</v>
      </c>
      <c r="D36" s="9" t="s">
        <v>5</v>
      </c>
      <c r="E36" s="10">
        <f t="shared" si="9"/>
        <v>12.9</v>
      </c>
      <c r="F36" s="4">
        <v>49.5</v>
      </c>
      <c r="G36" s="6">
        <f t="shared" si="10"/>
        <v>34.65</v>
      </c>
      <c r="H36" s="6">
        <f t="shared" si="11"/>
        <v>47.55</v>
      </c>
      <c r="I36" s="4">
        <f t="shared" si="12"/>
        <v>19.02</v>
      </c>
      <c r="J36" s="4">
        <v>83.68</v>
      </c>
      <c r="K36" s="7">
        <f t="shared" si="13"/>
        <v>25.104000000000003</v>
      </c>
      <c r="L36" s="7">
        <v>84.8</v>
      </c>
      <c r="M36" s="7">
        <f t="shared" si="14"/>
        <v>59.35999999999999</v>
      </c>
      <c r="N36" s="7">
        <f t="shared" si="15"/>
        <v>84.464</v>
      </c>
      <c r="O36" s="7">
        <f t="shared" si="16"/>
        <v>50.678399999999996</v>
      </c>
      <c r="P36" s="7">
        <f t="shared" si="17"/>
        <v>69.69839999999999</v>
      </c>
    </row>
    <row r="37" spans="1:16" ht="23.25" customHeight="1">
      <c r="A37" s="4">
        <v>35</v>
      </c>
      <c r="B37" s="1">
        <v>108271610085</v>
      </c>
      <c r="C37" s="4" t="s">
        <v>47</v>
      </c>
      <c r="D37" s="9" t="s">
        <v>5</v>
      </c>
      <c r="E37" s="10">
        <f t="shared" si="9"/>
        <v>12.9</v>
      </c>
      <c r="F37" s="4">
        <v>54</v>
      </c>
      <c r="G37" s="6">
        <f t="shared" si="10"/>
        <v>37.8</v>
      </c>
      <c r="H37" s="6">
        <f t="shared" si="11"/>
        <v>50.699999999999996</v>
      </c>
      <c r="I37" s="4">
        <f t="shared" si="12"/>
        <v>20.28</v>
      </c>
      <c r="J37" s="4">
        <v>82.48</v>
      </c>
      <c r="K37" s="7">
        <f t="shared" si="13"/>
        <v>24.744</v>
      </c>
      <c r="L37" s="7">
        <v>80.28</v>
      </c>
      <c r="M37" s="7">
        <f t="shared" si="14"/>
        <v>56.196</v>
      </c>
      <c r="N37" s="7">
        <f t="shared" si="15"/>
        <v>80.94</v>
      </c>
      <c r="O37" s="7">
        <f t="shared" si="16"/>
        <v>48.564</v>
      </c>
      <c r="P37" s="7">
        <f t="shared" si="17"/>
        <v>68.844</v>
      </c>
    </row>
    <row r="38" spans="1:16" ht="23.25" customHeight="1">
      <c r="A38" s="4">
        <v>36</v>
      </c>
      <c r="B38" s="1">
        <v>108271611006</v>
      </c>
      <c r="C38" s="4" t="s">
        <v>47</v>
      </c>
      <c r="D38" s="9" t="s">
        <v>23</v>
      </c>
      <c r="E38" s="10">
        <f t="shared" si="9"/>
        <v>15.899999999999999</v>
      </c>
      <c r="F38" s="4">
        <v>45.5</v>
      </c>
      <c r="G38" s="6">
        <f t="shared" si="10"/>
        <v>31.849999999999998</v>
      </c>
      <c r="H38" s="6">
        <f t="shared" si="11"/>
        <v>47.75</v>
      </c>
      <c r="I38" s="4">
        <f t="shared" si="12"/>
        <v>19.1</v>
      </c>
      <c r="J38" s="4">
        <v>85.16</v>
      </c>
      <c r="K38" s="7">
        <f t="shared" si="13"/>
        <v>25.548</v>
      </c>
      <c r="L38" s="7">
        <v>79.14</v>
      </c>
      <c r="M38" s="7">
        <f t="shared" si="14"/>
        <v>55.397999999999996</v>
      </c>
      <c r="N38" s="7">
        <f t="shared" si="15"/>
        <v>80.946</v>
      </c>
      <c r="O38" s="7">
        <f t="shared" si="16"/>
        <v>48.5676</v>
      </c>
      <c r="P38" s="7">
        <f t="shared" si="17"/>
        <v>67.6676</v>
      </c>
    </row>
    <row r="39" spans="1:16" ht="23.25" customHeight="1">
      <c r="A39" s="4">
        <v>37</v>
      </c>
      <c r="B39" s="1">
        <v>108271610105</v>
      </c>
      <c r="C39" s="4" t="s">
        <v>47</v>
      </c>
      <c r="D39" s="9" t="s">
        <v>15</v>
      </c>
      <c r="E39" s="10">
        <f t="shared" si="9"/>
        <v>12.6</v>
      </c>
      <c r="F39" s="4">
        <v>35.5</v>
      </c>
      <c r="G39" s="6">
        <f t="shared" si="10"/>
        <v>24.849999999999998</v>
      </c>
      <c r="H39" s="6">
        <f t="shared" si="11"/>
        <v>37.449999999999996</v>
      </c>
      <c r="I39" s="4">
        <f t="shared" si="12"/>
        <v>14.979999999999999</v>
      </c>
      <c r="J39" s="4">
        <v>85.48</v>
      </c>
      <c r="K39" s="7">
        <f t="shared" si="13"/>
        <v>25.644000000000002</v>
      </c>
      <c r="L39" s="7">
        <v>88.2</v>
      </c>
      <c r="M39" s="7">
        <f t="shared" si="14"/>
        <v>61.739999999999995</v>
      </c>
      <c r="N39" s="7">
        <f t="shared" si="15"/>
        <v>87.384</v>
      </c>
      <c r="O39" s="7">
        <f t="shared" si="16"/>
        <v>52.4304</v>
      </c>
      <c r="P39" s="7">
        <f t="shared" si="17"/>
        <v>67.4104</v>
      </c>
    </row>
    <row r="40" spans="1:16" ht="23.25" customHeight="1">
      <c r="A40" s="4">
        <v>38</v>
      </c>
      <c r="B40" s="1">
        <v>108271610588</v>
      </c>
      <c r="C40" s="4" t="s">
        <v>47</v>
      </c>
      <c r="D40" s="9" t="s">
        <v>33</v>
      </c>
      <c r="E40" s="10">
        <f t="shared" si="9"/>
        <v>12.299999999999999</v>
      </c>
      <c r="F40" s="4">
        <v>37</v>
      </c>
      <c r="G40" s="6">
        <f t="shared" si="10"/>
        <v>25.9</v>
      </c>
      <c r="H40" s="6">
        <f t="shared" si="11"/>
        <v>38.199999999999996</v>
      </c>
      <c r="I40" s="4">
        <f t="shared" si="12"/>
        <v>15.28</v>
      </c>
      <c r="J40" s="4">
        <v>82.44</v>
      </c>
      <c r="K40" s="7">
        <f t="shared" si="13"/>
        <v>24.732</v>
      </c>
      <c r="L40" s="7">
        <v>85.66000000000001</v>
      </c>
      <c r="M40" s="7">
        <f t="shared" si="14"/>
        <v>59.962</v>
      </c>
      <c r="N40" s="7">
        <f t="shared" si="15"/>
        <v>84.694</v>
      </c>
      <c r="O40" s="7">
        <f t="shared" si="16"/>
        <v>50.8164</v>
      </c>
      <c r="P40" s="7">
        <f t="shared" si="17"/>
        <v>66.0964</v>
      </c>
    </row>
    <row r="41" spans="1:16" ht="23.25" customHeight="1">
      <c r="A41" s="4">
        <v>39</v>
      </c>
      <c r="B41" s="1">
        <v>108271610301</v>
      </c>
      <c r="C41" s="4" t="s">
        <v>47</v>
      </c>
      <c r="D41" s="9" t="s">
        <v>12</v>
      </c>
      <c r="E41" s="10">
        <f t="shared" si="9"/>
        <v>14.1</v>
      </c>
      <c r="F41" s="4">
        <v>47.5</v>
      </c>
      <c r="G41" s="6">
        <f t="shared" si="10"/>
        <v>33.25</v>
      </c>
      <c r="H41" s="6">
        <f t="shared" si="11"/>
        <v>47.35</v>
      </c>
      <c r="I41" s="4">
        <f t="shared" si="12"/>
        <v>18.94</v>
      </c>
      <c r="J41" s="4">
        <v>82.76</v>
      </c>
      <c r="K41" s="7">
        <f t="shared" si="13"/>
        <v>24.828</v>
      </c>
      <c r="L41" s="7">
        <v>75.08</v>
      </c>
      <c r="M41" s="7">
        <f t="shared" si="14"/>
        <v>52.556</v>
      </c>
      <c r="N41" s="7">
        <f t="shared" si="15"/>
        <v>77.384</v>
      </c>
      <c r="O41" s="7">
        <f t="shared" si="16"/>
        <v>46.4304</v>
      </c>
      <c r="P41" s="7">
        <f t="shared" si="17"/>
        <v>65.3704</v>
      </c>
    </row>
    <row r="42" spans="1:16" ht="23.25" customHeight="1">
      <c r="A42" s="4">
        <v>40</v>
      </c>
      <c r="B42" s="1">
        <v>108271610246</v>
      </c>
      <c r="C42" s="4" t="s">
        <v>47</v>
      </c>
      <c r="D42" s="9" t="s">
        <v>18</v>
      </c>
      <c r="E42" s="10">
        <f t="shared" si="9"/>
        <v>16.5</v>
      </c>
      <c r="F42" s="4">
        <v>38</v>
      </c>
      <c r="G42" s="6">
        <f t="shared" si="10"/>
        <v>26.599999999999998</v>
      </c>
      <c r="H42" s="6">
        <f t="shared" si="11"/>
        <v>43.099999999999994</v>
      </c>
      <c r="I42" s="4">
        <f t="shared" si="12"/>
        <v>17.24</v>
      </c>
      <c r="J42" s="4">
        <v>87.2</v>
      </c>
      <c r="K42" s="7">
        <f t="shared" si="13"/>
        <v>26.16</v>
      </c>
      <c r="L42" s="7">
        <v>77.08</v>
      </c>
      <c r="M42" s="7">
        <f t="shared" si="14"/>
        <v>53.955999999999996</v>
      </c>
      <c r="N42" s="7">
        <f t="shared" si="15"/>
        <v>80.116</v>
      </c>
      <c r="O42" s="7">
        <f t="shared" si="16"/>
        <v>48.0696</v>
      </c>
      <c r="P42" s="7">
        <f t="shared" si="17"/>
        <v>65.3096</v>
      </c>
    </row>
    <row r="43" spans="1:16" ht="23.25" customHeight="1">
      <c r="A43" s="4">
        <v>41</v>
      </c>
      <c r="B43" s="1">
        <v>108271610333</v>
      </c>
      <c r="C43" s="4" t="s">
        <v>47</v>
      </c>
      <c r="D43" s="9" t="s">
        <v>5</v>
      </c>
      <c r="E43" s="10">
        <f t="shared" si="9"/>
        <v>12.9</v>
      </c>
      <c r="F43" s="4">
        <v>36.5</v>
      </c>
      <c r="G43" s="6">
        <f t="shared" si="10"/>
        <v>25.549999999999997</v>
      </c>
      <c r="H43" s="6">
        <f t="shared" si="11"/>
        <v>38.449999999999996</v>
      </c>
      <c r="I43" s="4">
        <f t="shared" si="12"/>
        <v>15.379999999999999</v>
      </c>
      <c r="J43" s="4">
        <v>88</v>
      </c>
      <c r="K43" s="7">
        <f t="shared" si="13"/>
        <v>26.4</v>
      </c>
      <c r="L43" s="7">
        <v>80.4</v>
      </c>
      <c r="M43" s="7">
        <f t="shared" si="14"/>
        <v>56.28</v>
      </c>
      <c r="N43" s="7">
        <f t="shared" si="15"/>
        <v>82.68</v>
      </c>
      <c r="O43" s="7">
        <f t="shared" si="16"/>
        <v>49.608000000000004</v>
      </c>
      <c r="P43" s="7">
        <f t="shared" si="17"/>
        <v>64.988</v>
      </c>
    </row>
    <row r="44" spans="1:16" ht="23.25" customHeight="1">
      <c r="A44" s="4">
        <v>42</v>
      </c>
      <c r="B44" s="1">
        <v>108271610343</v>
      </c>
      <c r="C44" s="4" t="s">
        <v>47</v>
      </c>
      <c r="D44" s="9" t="s">
        <v>3</v>
      </c>
      <c r="E44" s="10">
        <f t="shared" si="9"/>
        <v>12</v>
      </c>
      <c r="F44" s="4">
        <v>43</v>
      </c>
      <c r="G44" s="6">
        <f t="shared" si="10"/>
        <v>30.099999999999998</v>
      </c>
      <c r="H44" s="6">
        <f t="shared" si="11"/>
        <v>42.099999999999994</v>
      </c>
      <c r="I44" s="4">
        <f t="shared" si="12"/>
        <v>16.84</v>
      </c>
      <c r="J44" s="4">
        <v>87.08</v>
      </c>
      <c r="K44" s="7">
        <f t="shared" si="13"/>
        <v>26.124</v>
      </c>
      <c r="L44" s="7">
        <v>76.13999999999999</v>
      </c>
      <c r="M44" s="7">
        <f t="shared" si="14"/>
        <v>53.29799999999999</v>
      </c>
      <c r="N44" s="7">
        <f t="shared" si="15"/>
        <v>79.42199999999998</v>
      </c>
      <c r="O44" s="7">
        <f t="shared" si="16"/>
        <v>47.65319999999999</v>
      </c>
      <c r="P44" s="7">
        <f t="shared" si="17"/>
        <v>64.49319999999999</v>
      </c>
    </row>
    <row r="45" spans="1:16" ht="23.25" customHeight="1">
      <c r="A45" s="4">
        <v>43</v>
      </c>
      <c r="B45" s="1">
        <v>108271610372</v>
      </c>
      <c r="C45" s="4" t="s">
        <v>47</v>
      </c>
      <c r="D45" s="9" t="s">
        <v>6</v>
      </c>
      <c r="E45" s="10">
        <f t="shared" si="9"/>
        <v>11.7</v>
      </c>
      <c r="F45" s="4">
        <v>44</v>
      </c>
      <c r="G45" s="6">
        <f t="shared" si="10"/>
        <v>30.799999999999997</v>
      </c>
      <c r="H45" s="6">
        <f t="shared" si="11"/>
        <v>42.5</v>
      </c>
      <c r="I45" s="4">
        <f t="shared" si="12"/>
        <v>17</v>
      </c>
      <c r="J45" s="4">
        <v>87.96</v>
      </c>
      <c r="K45" s="7">
        <f t="shared" si="13"/>
        <v>26.387999999999998</v>
      </c>
      <c r="L45" s="7">
        <v>75.06</v>
      </c>
      <c r="M45" s="7">
        <f t="shared" si="14"/>
        <v>52.542</v>
      </c>
      <c r="N45" s="7">
        <f t="shared" si="15"/>
        <v>78.93</v>
      </c>
      <c r="O45" s="7">
        <f t="shared" si="16"/>
        <v>47.358000000000004</v>
      </c>
      <c r="P45" s="7">
        <f t="shared" si="17"/>
        <v>64.358</v>
      </c>
    </row>
    <row r="46" spans="1:16" ht="23.25" customHeight="1">
      <c r="A46" s="4">
        <v>44</v>
      </c>
      <c r="B46" s="1">
        <v>108271610539</v>
      </c>
      <c r="C46" s="4" t="s">
        <v>47</v>
      </c>
      <c r="D46" s="9" t="s">
        <v>3</v>
      </c>
      <c r="E46" s="10">
        <f t="shared" si="9"/>
        <v>12</v>
      </c>
      <c r="F46" s="4">
        <v>41.5</v>
      </c>
      <c r="G46" s="6">
        <f t="shared" si="10"/>
        <v>29.049999999999997</v>
      </c>
      <c r="H46" s="6">
        <f t="shared" si="11"/>
        <v>41.05</v>
      </c>
      <c r="I46" s="4">
        <f t="shared" si="12"/>
        <v>16.419999999999998</v>
      </c>
      <c r="J46" s="4">
        <v>86.72</v>
      </c>
      <c r="K46" s="7">
        <f t="shared" si="13"/>
        <v>26.016</v>
      </c>
      <c r="L46" s="7">
        <v>76.9</v>
      </c>
      <c r="M46" s="7">
        <f t="shared" si="14"/>
        <v>53.83</v>
      </c>
      <c r="N46" s="7">
        <f t="shared" si="15"/>
        <v>79.846</v>
      </c>
      <c r="O46" s="7">
        <f t="shared" si="16"/>
        <v>47.9076</v>
      </c>
      <c r="P46" s="7">
        <f t="shared" si="17"/>
        <v>64.3276</v>
      </c>
    </row>
    <row r="47" spans="1:16" ht="20.25" customHeight="1">
      <c r="A47" s="4">
        <v>45</v>
      </c>
      <c r="B47" s="1">
        <v>108271610425</v>
      </c>
      <c r="C47" s="4" t="s">
        <v>47</v>
      </c>
      <c r="D47" s="9" t="s">
        <v>31</v>
      </c>
      <c r="E47" s="10">
        <f t="shared" si="9"/>
        <v>14.399999999999999</v>
      </c>
      <c r="F47" s="4">
        <v>35.5</v>
      </c>
      <c r="G47" s="6">
        <f t="shared" si="10"/>
        <v>24.849999999999998</v>
      </c>
      <c r="H47" s="6">
        <f t="shared" si="11"/>
        <v>39.25</v>
      </c>
      <c r="I47" s="4">
        <f t="shared" si="12"/>
        <v>15.700000000000001</v>
      </c>
      <c r="J47" s="4">
        <v>84.92</v>
      </c>
      <c r="K47" s="7">
        <f t="shared" si="13"/>
        <v>25.476</v>
      </c>
      <c r="L47" s="7">
        <v>78.78</v>
      </c>
      <c r="M47" s="7">
        <f t="shared" si="14"/>
        <v>55.146</v>
      </c>
      <c r="N47" s="7">
        <f t="shared" si="15"/>
        <v>80.622</v>
      </c>
      <c r="O47" s="7">
        <f t="shared" si="16"/>
        <v>48.3732</v>
      </c>
      <c r="P47" s="7">
        <f t="shared" si="17"/>
        <v>64.0732</v>
      </c>
    </row>
    <row r="48" spans="1:16" ht="23.25" customHeight="1">
      <c r="A48" s="4">
        <v>46</v>
      </c>
      <c r="B48" s="1">
        <v>108271610060</v>
      </c>
      <c r="C48" s="4" t="s">
        <v>47</v>
      </c>
      <c r="D48" s="9" t="s">
        <v>6</v>
      </c>
      <c r="E48" s="10">
        <f t="shared" si="9"/>
        <v>11.7</v>
      </c>
      <c r="F48" s="4">
        <v>31.5</v>
      </c>
      <c r="G48" s="6">
        <f t="shared" si="10"/>
        <v>22.049999999999997</v>
      </c>
      <c r="H48" s="6">
        <f t="shared" si="11"/>
        <v>33.75</v>
      </c>
      <c r="I48" s="4">
        <f t="shared" si="12"/>
        <v>13.5</v>
      </c>
      <c r="J48" s="4">
        <v>85.36</v>
      </c>
      <c r="K48" s="7">
        <f t="shared" si="13"/>
        <v>25.608</v>
      </c>
      <c r="L48" s="7">
        <v>82.66</v>
      </c>
      <c r="M48" s="7">
        <f t="shared" si="14"/>
        <v>57.861999999999995</v>
      </c>
      <c r="N48" s="7">
        <f t="shared" si="15"/>
        <v>83.47</v>
      </c>
      <c r="O48" s="7">
        <f t="shared" si="16"/>
        <v>50.082</v>
      </c>
      <c r="P48" s="7">
        <f t="shared" si="17"/>
        <v>63.582</v>
      </c>
    </row>
    <row r="49" spans="1:16" ht="23.25" customHeight="1">
      <c r="A49" s="4">
        <v>47</v>
      </c>
      <c r="B49" s="1">
        <v>108271610207</v>
      </c>
      <c r="C49" s="4" t="s">
        <v>47</v>
      </c>
      <c r="D49" s="9" t="s">
        <v>31</v>
      </c>
      <c r="E49" s="10">
        <f t="shared" si="9"/>
        <v>14.399999999999999</v>
      </c>
      <c r="F49" s="4">
        <v>38</v>
      </c>
      <c r="G49" s="6">
        <f t="shared" si="10"/>
        <v>26.599999999999998</v>
      </c>
      <c r="H49" s="6">
        <f t="shared" si="11"/>
        <v>41</v>
      </c>
      <c r="I49" s="4">
        <f t="shared" si="12"/>
        <v>16.400000000000002</v>
      </c>
      <c r="J49" s="4">
        <v>85.12</v>
      </c>
      <c r="K49" s="7">
        <f t="shared" si="13"/>
        <v>25.536</v>
      </c>
      <c r="L49" s="7">
        <v>75.4</v>
      </c>
      <c r="M49" s="7">
        <f t="shared" si="14"/>
        <v>52.78</v>
      </c>
      <c r="N49" s="7">
        <f t="shared" si="15"/>
        <v>78.316</v>
      </c>
      <c r="O49" s="7">
        <f t="shared" si="16"/>
        <v>46.9896</v>
      </c>
      <c r="P49" s="7">
        <f t="shared" si="17"/>
        <v>63.3896</v>
      </c>
    </row>
    <row r="50" spans="1:16" ht="23.25" customHeight="1">
      <c r="A50" s="4">
        <v>48</v>
      </c>
      <c r="B50" s="1">
        <v>108271610319</v>
      </c>
      <c r="C50" s="4" t="s">
        <v>47</v>
      </c>
      <c r="D50" s="9" t="s">
        <v>25</v>
      </c>
      <c r="E50" s="10">
        <f t="shared" si="9"/>
        <v>17.4</v>
      </c>
      <c r="F50" s="4">
        <v>38</v>
      </c>
      <c r="G50" s="6">
        <f t="shared" si="10"/>
        <v>26.599999999999998</v>
      </c>
      <c r="H50" s="6">
        <f t="shared" si="11"/>
        <v>44</v>
      </c>
      <c r="I50" s="4">
        <f t="shared" si="12"/>
        <v>17.6</v>
      </c>
      <c r="J50" s="4">
        <v>88.32</v>
      </c>
      <c r="K50" s="7">
        <f t="shared" si="13"/>
        <v>26.496</v>
      </c>
      <c r="L50" s="7">
        <v>68.72</v>
      </c>
      <c r="M50" s="7">
        <f t="shared" si="14"/>
        <v>48.104</v>
      </c>
      <c r="N50" s="7">
        <f t="shared" si="15"/>
        <v>74.6</v>
      </c>
      <c r="O50" s="7">
        <f t="shared" si="16"/>
        <v>44.76</v>
      </c>
      <c r="P50" s="7">
        <f t="shared" si="17"/>
        <v>62.36</v>
      </c>
    </row>
    <row r="51" spans="1:16" ht="23.25" customHeight="1">
      <c r="A51" s="4">
        <v>49</v>
      </c>
      <c r="B51" s="1">
        <v>108271610737</v>
      </c>
      <c r="C51" s="4" t="s">
        <v>47</v>
      </c>
      <c r="D51" s="9" t="s">
        <v>9</v>
      </c>
      <c r="E51" s="10">
        <f t="shared" si="9"/>
        <v>13.2</v>
      </c>
      <c r="F51" s="4">
        <v>28</v>
      </c>
      <c r="G51" s="6">
        <f t="shared" si="10"/>
        <v>19.599999999999998</v>
      </c>
      <c r="H51" s="6">
        <f t="shared" si="11"/>
        <v>32.8</v>
      </c>
      <c r="I51" s="4">
        <f t="shared" si="12"/>
        <v>13.12</v>
      </c>
      <c r="J51" s="4">
        <v>89.48</v>
      </c>
      <c r="K51" s="7">
        <f t="shared" si="13"/>
        <v>26.844</v>
      </c>
      <c r="L51" s="7">
        <v>78.1</v>
      </c>
      <c r="M51" s="7">
        <f t="shared" si="14"/>
        <v>54.669999999999995</v>
      </c>
      <c r="N51" s="7">
        <f t="shared" si="15"/>
        <v>81.514</v>
      </c>
      <c r="O51" s="7">
        <f t="shared" si="16"/>
        <v>48.90839999999999</v>
      </c>
      <c r="P51" s="7">
        <f t="shared" si="17"/>
        <v>62.02839999999999</v>
      </c>
    </row>
    <row r="52" spans="1:16" ht="23.25" customHeight="1">
      <c r="A52" s="4">
        <v>50</v>
      </c>
      <c r="B52" s="1">
        <v>108271610239</v>
      </c>
      <c r="C52" s="4" t="s">
        <v>47</v>
      </c>
      <c r="D52" s="9" t="s">
        <v>36</v>
      </c>
      <c r="E52" s="10">
        <f t="shared" si="9"/>
        <v>8.1</v>
      </c>
      <c r="F52" s="4">
        <v>30</v>
      </c>
      <c r="G52" s="6">
        <f t="shared" si="10"/>
        <v>21</v>
      </c>
      <c r="H52" s="6">
        <f t="shared" si="11"/>
        <v>29.1</v>
      </c>
      <c r="I52" s="4">
        <f t="shared" si="12"/>
        <v>11.64</v>
      </c>
      <c r="J52" s="4">
        <v>80.12</v>
      </c>
      <c r="K52" s="7">
        <f t="shared" si="13"/>
        <v>24.036</v>
      </c>
      <c r="L52" s="7">
        <v>85</v>
      </c>
      <c r="M52" s="7">
        <f t="shared" si="14"/>
        <v>59.49999999999999</v>
      </c>
      <c r="N52" s="7">
        <f t="shared" si="15"/>
        <v>83.536</v>
      </c>
      <c r="O52" s="7">
        <f t="shared" si="16"/>
        <v>50.1216</v>
      </c>
      <c r="P52" s="7">
        <f t="shared" si="17"/>
        <v>61.7616</v>
      </c>
    </row>
    <row r="53" spans="1:16" ht="23.25" customHeight="1">
      <c r="A53" s="4">
        <v>51</v>
      </c>
      <c r="B53" s="1">
        <v>108271610906</v>
      </c>
      <c r="C53" s="4" t="s">
        <v>47</v>
      </c>
      <c r="D53" s="9" t="s">
        <v>37</v>
      </c>
      <c r="E53" s="10">
        <f t="shared" si="9"/>
        <v>7.5</v>
      </c>
      <c r="F53" s="4">
        <v>32</v>
      </c>
      <c r="G53" s="6">
        <f t="shared" si="10"/>
        <v>22.4</v>
      </c>
      <c r="H53" s="6">
        <f t="shared" si="11"/>
        <v>29.9</v>
      </c>
      <c r="I53" s="4">
        <f t="shared" si="12"/>
        <v>11.96</v>
      </c>
      <c r="J53" s="4">
        <v>79.44</v>
      </c>
      <c r="K53" s="7">
        <f t="shared" si="13"/>
        <v>23.831999999999997</v>
      </c>
      <c r="L53" s="7">
        <v>80.8</v>
      </c>
      <c r="M53" s="7">
        <f t="shared" si="14"/>
        <v>56.559999999999995</v>
      </c>
      <c r="N53" s="7">
        <f t="shared" si="15"/>
        <v>80.392</v>
      </c>
      <c r="O53" s="7">
        <f t="shared" si="16"/>
        <v>48.2352</v>
      </c>
      <c r="P53" s="7">
        <f t="shared" si="17"/>
        <v>60.1952</v>
      </c>
    </row>
    <row r="54" spans="1:16" ht="23.25" customHeight="1">
      <c r="A54" s="4">
        <v>52</v>
      </c>
      <c r="B54" s="1">
        <v>108271610102</v>
      </c>
      <c r="C54" s="4" t="s">
        <v>47</v>
      </c>
      <c r="D54" s="9" t="s">
        <v>32</v>
      </c>
      <c r="E54" s="10">
        <f t="shared" si="9"/>
        <v>9.6</v>
      </c>
      <c r="F54" s="4">
        <v>24</v>
      </c>
      <c r="G54" s="6">
        <f t="shared" si="10"/>
        <v>16.799999999999997</v>
      </c>
      <c r="H54" s="6">
        <f t="shared" si="11"/>
        <v>26.4</v>
      </c>
      <c r="I54" s="4">
        <f t="shared" si="12"/>
        <v>10.56</v>
      </c>
      <c r="J54" s="4">
        <v>83.92</v>
      </c>
      <c r="K54" s="7">
        <f t="shared" si="13"/>
        <v>25.176</v>
      </c>
      <c r="L54" s="7">
        <v>82.12</v>
      </c>
      <c r="M54" s="7">
        <f t="shared" si="14"/>
        <v>57.484</v>
      </c>
      <c r="N54" s="7">
        <f t="shared" si="15"/>
        <v>82.66</v>
      </c>
      <c r="O54" s="7">
        <f t="shared" si="16"/>
        <v>49.596</v>
      </c>
      <c r="P54" s="7">
        <f t="shared" si="17"/>
        <v>60.156</v>
      </c>
    </row>
    <row r="55" spans="1:16" ht="23.25" customHeight="1">
      <c r="A55" s="4">
        <v>53</v>
      </c>
      <c r="B55" s="1">
        <v>108271610080</v>
      </c>
      <c r="C55" s="4" t="s">
        <v>47</v>
      </c>
      <c r="D55" s="9" t="s">
        <v>24</v>
      </c>
      <c r="E55" s="10">
        <f t="shared" si="9"/>
        <v>10.799999999999999</v>
      </c>
      <c r="F55" s="4">
        <v>35.5</v>
      </c>
      <c r="G55" s="6">
        <f t="shared" si="10"/>
        <v>24.849999999999998</v>
      </c>
      <c r="H55" s="6">
        <f t="shared" si="11"/>
        <v>35.65</v>
      </c>
      <c r="I55" s="4">
        <f t="shared" si="12"/>
        <v>14.26</v>
      </c>
      <c r="J55" s="4">
        <v>81.2</v>
      </c>
      <c r="K55" s="7">
        <f t="shared" si="13"/>
        <v>24.36</v>
      </c>
      <c r="L55" s="7">
        <v>74.3</v>
      </c>
      <c r="M55" s="7">
        <f t="shared" si="14"/>
        <v>52.01</v>
      </c>
      <c r="N55" s="7">
        <f t="shared" si="15"/>
        <v>76.37</v>
      </c>
      <c r="O55" s="7">
        <f t="shared" si="16"/>
        <v>45.822</v>
      </c>
      <c r="P55" s="7">
        <f t="shared" si="17"/>
        <v>60.082</v>
      </c>
    </row>
    <row r="56" spans="1:16" ht="23.25" customHeight="1">
      <c r="A56" s="4">
        <v>54</v>
      </c>
      <c r="B56" s="1">
        <v>108271610109</v>
      </c>
      <c r="C56" s="4" t="s">
        <v>47</v>
      </c>
      <c r="D56" s="9" t="s">
        <v>24</v>
      </c>
      <c r="E56" s="10">
        <f t="shared" si="9"/>
        <v>10.799999999999999</v>
      </c>
      <c r="F56" s="4">
        <v>47.5</v>
      </c>
      <c r="G56" s="6">
        <f t="shared" si="10"/>
        <v>33.25</v>
      </c>
      <c r="H56" s="6">
        <f t="shared" si="11"/>
        <v>44.05</v>
      </c>
      <c r="I56" s="4">
        <f t="shared" si="12"/>
        <v>17.62</v>
      </c>
      <c r="J56" s="4">
        <v>0</v>
      </c>
      <c r="K56" s="7">
        <f t="shared" si="13"/>
        <v>0</v>
      </c>
      <c r="L56" s="7">
        <v>0</v>
      </c>
      <c r="M56" s="7">
        <f t="shared" si="14"/>
        <v>0</v>
      </c>
      <c r="N56" s="7">
        <f t="shared" si="15"/>
        <v>0</v>
      </c>
      <c r="O56" s="7">
        <f t="shared" si="16"/>
        <v>0</v>
      </c>
      <c r="P56" s="7">
        <f t="shared" si="17"/>
        <v>17.62</v>
      </c>
    </row>
    <row r="57" spans="1:16" ht="23.25" customHeight="1">
      <c r="A57" s="4">
        <v>55</v>
      </c>
      <c r="B57" s="1">
        <v>108271611080</v>
      </c>
      <c r="C57" s="4" t="s">
        <v>47</v>
      </c>
      <c r="D57" s="9" t="s">
        <v>24</v>
      </c>
      <c r="E57" s="10">
        <f t="shared" si="9"/>
        <v>10.799999999999999</v>
      </c>
      <c r="F57" s="4">
        <v>43.5</v>
      </c>
      <c r="G57" s="6">
        <f t="shared" si="10"/>
        <v>30.45</v>
      </c>
      <c r="H57" s="6">
        <f t="shared" si="11"/>
        <v>41.25</v>
      </c>
      <c r="I57" s="4">
        <f t="shared" si="12"/>
        <v>16.5</v>
      </c>
      <c r="J57" s="4">
        <v>0</v>
      </c>
      <c r="K57" s="7">
        <f t="shared" si="13"/>
        <v>0</v>
      </c>
      <c r="L57" s="7">
        <v>0</v>
      </c>
      <c r="M57" s="7">
        <f t="shared" si="14"/>
        <v>0</v>
      </c>
      <c r="N57" s="7">
        <f t="shared" si="15"/>
        <v>0</v>
      </c>
      <c r="O57" s="7">
        <f t="shared" si="16"/>
        <v>0</v>
      </c>
      <c r="P57" s="7">
        <f t="shared" si="17"/>
        <v>16.5</v>
      </c>
    </row>
    <row r="58" spans="1:16" ht="18.75" customHeight="1">
      <c r="A58" s="4">
        <v>56</v>
      </c>
      <c r="B58" s="1">
        <v>108271610275</v>
      </c>
      <c r="C58" s="4" t="s">
        <v>47</v>
      </c>
      <c r="D58" s="9" t="s">
        <v>16</v>
      </c>
      <c r="E58" s="10">
        <f t="shared" si="9"/>
        <v>11.4</v>
      </c>
      <c r="F58" s="4">
        <v>39</v>
      </c>
      <c r="G58" s="6">
        <f t="shared" si="10"/>
        <v>27.299999999999997</v>
      </c>
      <c r="H58" s="6">
        <f t="shared" si="11"/>
        <v>38.699999999999996</v>
      </c>
      <c r="I58" s="4">
        <f t="shared" si="12"/>
        <v>15.479999999999999</v>
      </c>
      <c r="J58" s="4">
        <v>0</v>
      </c>
      <c r="K58" s="7">
        <f t="shared" si="13"/>
        <v>0</v>
      </c>
      <c r="L58" s="7">
        <v>0</v>
      </c>
      <c r="M58" s="7">
        <f t="shared" si="14"/>
        <v>0</v>
      </c>
      <c r="N58" s="7">
        <f t="shared" si="15"/>
        <v>0</v>
      </c>
      <c r="O58" s="7">
        <f t="shared" si="16"/>
        <v>0</v>
      </c>
      <c r="P58" s="7">
        <f t="shared" si="17"/>
        <v>15.479999999999999</v>
      </c>
    </row>
    <row r="59" spans="1:16" ht="23.25" customHeight="1">
      <c r="A59" s="4">
        <v>57</v>
      </c>
      <c r="B59" s="1">
        <v>108271610966</v>
      </c>
      <c r="C59" s="4" t="s">
        <v>47</v>
      </c>
      <c r="D59" s="9" t="s">
        <v>33</v>
      </c>
      <c r="E59" s="10">
        <f t="shared" si="9"/>
        <v>12.299999999999999</v>
      </c>
      <c r="F59" s="4">
        <v>32</v>
      </c>
      <c r="G59" s="6">
        <f t="shared" si="10"/>
        <v>22.4</v>
      </c>
      <c r="H59" s="6">
        <f t="shared" si="11"/>
        <v>34.699999999999996</v>
      </c>
      <c r="I59" s="4">
        <f t="shared" si="12"/>
        <v>13.879999999999999</v>
      </c>
      <c r="J59" s="4">
        <v>0</v>
      </c>
      <c r="K59" s="7">
        <f t="shared" si="13"/>
        <v>0</v>
      </c>
      <c r="L59" s="7">
        <v>0</v>
      </c>
      <c r="M59" s="7">
        <f t="shared" si="14"/>
        <v>0</v>
      </c>
      <c r="N59" s="7">
        <f t="shared" si="15"/>
        <v>0</v>
      </c>
      <c r="O59" s="7">
        <f t="shared" si="16"/>
        <v>0</v>
      </c>
      <c r="P59" s="7">
        <f t="shared" si="17"/>
        <v>13.879999999999999</v>
      </c>
    </row>
    <row r="60" spans="1:16" ht="23.25" customHeight="1">
      <c r="A60" s="4">
        <v>58</v>
      </c>
      <c r="B60" s="1">
        <v>108271610351</v>
      </c>
      <c r="C60" s="4" t="s">
        <v>47</v>
      </c>
      <c r="D60" s="9" t="s">
        <v>36</v>
      </c>
      <c r="E60" s="10">
        <f t="shared" si="9"/>
        <v>8.1</v>
      </c>
      <c r="F60" s="4">
        <v>26</v>
      </c>
      <c r="G60" s="6">
        <f t="shared" si="10"/>
        <v>18.2</v>
      </c>
      <c r="H60" s="6">
        <f t="shared" si="11"/>
        <v>26.299999999999997</v>
      </c>
      <c r="I60" s="4">
        <f t="shared" si="12"/>
        <v>10.52</v>
      </c>
      <c r="J60" s="4">
        <v>0</v>
      </c>
      <c r="K60" s="7">
        <f t="shared" si="13"/>
        <v>0</v>
      </c>
      <c r="L60" s="7">
        <v>0</v>
      </c>
      <c r="M60" s="7">
        <f t="shared" si="14"/>
        <v>0</v>
      </c>
      <c r="N60" s="7">
        <f t="shared" si="15"/>
        <v>0</v>
      </c>
      <c r="O60" s="7">
        <f t="shared" si="16"/>
        <v>0</v>
      </c>
      <c r="P60" s="7">
        <f t="shared" si="17"/>
        <v>10.52</v>
      </c>
    </row>
    <row r="61" spans="1:16" ht="22.5" customHeight="1">
      <c r="A61" s="4">
        <v>59</v>
      </c>
      <c r="B61" s="1">
        <v>108271610297</v>
      </c>
      <c r="C61" s="4" t="s">
        <v>46</v>
      </c>
      <c r="D61" s="9" t="s">
        <v>4</v>
      </c>
      <c r="E61" s="10">
        <f t="shared" si="9"/>
        <v>13.5</v>
      </c>
      <c r="F61" s="4">
        <v>65</v>
      </c>
      <c r="G61" s="6">
        <f t="shared" si="10"/>
        <v>45.5</v>
      </c>
      <c r="H61" s="6">
        <f t="shared" si="11"/>
        <v>59</v>
      </c>
      <c r="I61" s="4">
        <f t="shared" si="12"/>
        <v>23.6</v>
      </c>
      <c r="J61" s="4">
        <v>81.76</v>
      </c>
      <c r="K61" s="7">
        <f t="shared" si="13"/>
        <v>24.528000000000002</v>
      </c>
      <c r="L61" s="7">
        <v>78.4</v>
      </c>
      <c r="M61" s="7">
        <f t="shared" si="14"/>
        <v>54.88</v>
      </c>
      <c r="N61" s="7">
        <f t="shared" si="15"/>
        <v>79.408</v>
      </c>
      <c r="O61" s="7">
        <f t="shared" si="16"/>
        <v>47.6448</v>
      </c>
      <c r="P61" s="7">
        <f t="shared" si="17"/>
        <v>71.2448</v>
      </c>
    </row>
    <row r="62" spans="1:16" ht="22.5" customHeight="1">
      <c r="A62" s="4">
        <v>60</v>
      </c>
      <c r="B62" s="1">
        <v>108271610100</v>
      </c>
      <c r="C62" s="4" t="s">
        <v>46</v>
      </c>
      <c r="D62" s="9" t="s">
        <v>27</v>
      </c>
      <c r="E62" s="10">
        <f t="shared" si="9"/>
        <v>13.799999999999999</v>
      </c>
      <c r="F62" s="4">
        <v>60</v>
      </c>
      <c r="G62" s="6">
        <f t="shared" si="10"/>
        <v>42</v>
      </c>
      <c r="H62" s="6">
        <f t="shared" si="11"/>
        <v>55.8</v>
      </c>
      <c r="I62" s="4">
        <f t="shared" si="12"/>
        <v>22.32</v>
      </c>
      <c r="J62" s="4">
        <v>84.68</v>
      </c>
      <c r="K62" s="7">
        <f t="shared" si="13"/>
        <v>25.404</v>
      </c>
      <c r="L62" s="7">
        <v>77.8</v>
      </c>
      <c r="M62" s="7">
        <f t="shared" si="14"/>
        <v>54.459999999999994</v>
      </c>
      <c r="N62" s="7">
        <f t="shared" si="15"/>
        <v>79.86399999999999</v>
      </c>
      <c r="O62" s="7">
        <f t="shared" si="16"/>
        <v>47.91839999999999</v>
      </c>
      <c r="P62" s="7">
        <f t="shared" si="17"/>
        <v>70.23839999999998</v>
      </c>
    </row>
    <row r="63" spans="1:16" s="11" customFormat="1" ht="22.5" customHeight="1">
      <c r="A63" s="4">
        <v>61</v>
      </c>
      <c r="B63" s="1">
        <v>108271610285</v>
      </c>
      <c r="C63" s="4" t="s">
        <v>46</v>
      </c>
      <c r="D63" s="9" t="s">
        <v>15</v>
      </c>
      <c r="E63" s="10">
        <f t="shared" si="9"/>
        <v>12.6</v>
      </c>
      <c r="F63" s="4">
        <v>57</v>
      </c>
      <c r="G63" s="6">
        <f t="shared" si="10"/>
        <v>39.9</v>
      </c>
      <c r="H63" s="6">
        <f t="shared" si="11"/>
        <v>52.5</v>
      </c>
      <c r="I63" s="4">
        <f t="shared" si="12"/>
        <v>21</v>
      </c>
      <c r="J63" s="4">
        <v>79.68</v>
      </c>
      <c r="K63" s="7">
        <f t="shared" si="13"/>
        <v>23.904</v>
      </c>
      <c r="L63" s="7">
        <v>81.4</v>
      </c>
      <c r="M63" s="7">
        <f t="shared" si="14"/>
        <v>56.98</v>
      </c>
      <c r="N63" s="7">
        <f t="shared" si="15"/>
        <v>80.884</v>
      </c>
      <c r="O63" s="7">
        <f t="shared" si="16"/>
        <v>48.5304</v>
      </c>
      <c r="P63" s="7">
        <f t="shared" si="17"/>
        <v>69.5304</v>
      </c>
    </row>
    <row r="64" spans="1:16" s="11" customFormat="1" ht="22.5" customHeight="1">
      <c r="A64" s="4">
        <v>62</v>
      </c>
      <c r="B64" s="1">
        <v>108271610650</v>
      </c>
      <c r="C64" s="4" t="s">
        <v>46</v>
      </c>
      <c r="D64" s="9" t="s">
        <v>12</v>
      </c>
      <c r="E64" s="10">
        <f t="shared" si="9"/>
        <v>14.1</v>
      </c>
      <c r="F64" s="4">
        <v>65</v>
      </c>
      <c r="G64" s="6">
        <f t="shared" si="10"/>
        <v>45.5</v>
      </c>
      <c r="H64" s="6">
        <f t="shared" si="11"/>
        <v>59.6</v>
      </c>
      <c r="I64" s="4">
        <f t="shared" si="12"/>
        <v>23.840000000000003</v>
      </c>
      <c r="J64" s="4">
        <v>84.28</v>
      </c>
      <c r="K64" s="7">
        <f t="shared" si="13"/>
        <v>25.284</v>
      </c>
      <c r="L64" s="7">
        <v>71.6</v>
      </c>
      <c r="M64" s="7">
        <f t="shared" si="14"/>
        <v>50.11999999999999</v>
      </c>
      <c r="N64" s="7">
        <f t="shared" si="15"/>
        <v>75.404</v>
      </c>
      <c r="O64" s="7">
        <f t="shared" si="16"/>
        <v>45.242399999999996</v>
      </c>
      <c r="P64" s="7">
        <f t="shared" si="17"/>
        <v>69.0824</v>
      </c>
    </row>
    <row r="65" spans="1:16" s="11" customFormat="1" ht="22.5" customHeight="1">
      <c r="A65" s="4">
        <v>63</v>
      </c>
      <c r="B65" s="1">
        <v>108271610009</v>
      </c>
      <c r="C65" s="4" t="s">
        <v>46</v>
      </c>
      <c r="D65" s="9" t="s">
        <v>5</v>
      </c>
      <c r="E65" s="10">
        <f t="shared" si="9"/>
        <v>12.9</v>
      </c>
      <c r="F65" s="4">
        <v>52</v>
      </c>
      <c r="G65" s="6">
        <f t="shared" si="10"/>
        <v>36.4</v>
      </c>
      <c r="H65" s="6">
        <f t="shared" si="11"/>
        <v>49.3</v>
      </c>
      <c r="I65" s="4">
        <f t="shared" si="12"/>
        <v>19.72</v>
      </c>
      <c r="J65" s="4">
        <v>80.72</v>
      </c>
      <c r="K65" s="7">
        <f t="shared" si="13"/>
        <v>24.215999999999998</v>
      </c>
      <c r="L65" s="7">
        <v>70.6</v>
      </c>
      <c r="M65" s="7">
        <f t="shared" si="14"/>
        <v>49.419999999999995</v>
      </c>
      <c r="N65" s="7">
        <f t="shared" si="15"/>
        <v>73.636</v>
      </c>
      <c r="O65" s="7">
        <f t="shared" si="16"/>
        <v>44.181599999999996</v>
      </c>
      <c r="P65" s="7">
        <f t="shared" si="17"/>
        <v>63.901599999999995</v>
      </c>
    </row>
    <row r="66" spans="1:16" ht="21" customHeight="1">
      <c r="A66" s="4">
        <v>64</v>
      </c>
      <c r="B66" s="1">
        <v>108271610438</v>
      </c>
      <c r="C66" s="4" t="s">
        <v>48</v>
      </c>
      <c r="D66" s="9" t="s">
        <v>28</v>
      </c>
      <c r="E66" s="10">
        <f t="shared" si="9"/>
        <v>19.2</v>
      </c>
      <c r="F66" s="4">
        <v>64</v>
      </c>
      <c r="G66" s="6">
        <f t="shared" si="10"/>
        <v>44.8</v>
      </c>
      <c r="H66" s="6">
        <f t="shared" si="11"/>
        <v>64</v>
      </c>
      <c r="I66" s="4">
        <f t="shared" si="12"/>
        <v>25.6</v>
      </c>
      <c r="J66" s="4">
        <v>84.04</v>
      </c>
      <c r="K66" s="7">
        <f t="shared" si="13"/>
        <v>25.212</v>
      </c>
      <c r="L66" s="7">
        <v>89.66666666666666</v>
      </c>
      <c r="M66" s="7">
        <f t="shared" si="14"/>
        <v>62.76666666666666</v>
      </c>
      <c r="N66" s="7">
        <f t="shared" si="15"/>
        <v>87.97866666666665</v>
      </c>
      <c r="O66" s="7">
        <f t="shared" si="16"/>
        <v>52.78719999999999</v>
      </c>
      <c r="P66" s="7">
        <f t="shared" si="17"/>
        <v>78.38719999999999</v>
      </c>
    </row>
    <row r="67" spans="1:16" ht="21" customHeight="1">
      <c r="A67" s="4">
        <v>65</v>
      </c>
      <c r="B67" s="1">
        <v>108271610469</v>
      </c>
      <c r="C67" s="4" t="s">
        <v>48</v>
      </c>
      <c r="D67" s="9" t="s">
        <v>11</v>
      </c>
      <c r="E67" s="10">
        <f aca="true" t="shared" si="18" ref="E67:E98">D67*0.3</f>
        <v>15.299999999999999</v>
      </c>
      <c r="F67" s="4">
        <v>63</v>
      </c>
      <c r="G67" s="6">
        <f aca="true" t="shared" si="19" ref="G67:G98">F67*0.7</f>
        <v>44.099999999999994</v>
      </c>
      <c r="H67" s="6">
        <f aca="true" t="shared" si="20" ref="H67:H98">G67+E67</f>
        <v>59.39999999999999</v>
      </c>
      <c r="I67" s="4">
        <f aca="true" t="shared" si="21" ref="I67:I98">H67*0.4</f>
        <v>23.759999999999998</v>
      </c>
      <c r="J67" s="4">
        <v>86.4</v>
      </c>
      <c r="K67" s="7">
        <f aca="true" t="shared" si="22" ref="K67:K98">J67*0.3</f>
        <v>25.92</v>
      </c>
      <c r="L67" s="7">
        <v>90.53333333333333</v>
      </c>
      <c r="M67" s="7">
        <f aca="true" t="shared" si="23" ref="M67:M98">L67*0.7</f>
        <v>63.37333333333333</v>
      </c>
      <c r="N67" s="7">
        <f aca="true" t="shared" si="24" ref="N67:N98">M67+K67</f>
        <v>89.29333333333332</v>
      </c>
      <c r="O67" s="7">
        <f aca="true" t="shared" si="25" ref="O67:O98">N67*0.6</f>
        <v>53.57599999999999</v>
      </c>
      <c r="P67" s="7">
        <f aca="true" t="shared" si="26" ref="P67:P98">O67+I67</f>
        <v>77.33599999999998</v>
      </c>
    </row>
    <row r="68" spans="1:16" ht="21" customHeight="1">
      <c r="A68" s="4">
        <v>66</v>
      </c>
      <c r="B68" s="1">
        <v>108271610869</v>
      </c>
      <c r="C68" s="4" t="s">
        <v>48</v>
      </c>
      <c r="D68" s="9" t="s">
        <v>25</v>
      </c>
      <c r="E68" s="10">
        <f t="shared" si="18"/>
        <v>17.4</v>
      </c>
      <c r="F68" s="4">
        <v>65</v>
      </c>
      <c r="G68" s="6">
        <f t="shared" si="19"/>
        <v>45.5</v>
      </c>
      <c r="H68" s="6">
        <f t="shared" si="20"/>
        <v>62.9</v>
      </c>
      <c r="I68" s="4">
        <f t="shared" si="21"/>
        <v>25.16</v>
      </c>
      <c r="J68" s="4">
        <v>85.44</v>
      </c>
      <c r="K68" s="7">
        <f t="shared" si="22"/>
        <v>25.631999999999998</v>
      </c>
      <c r="L68" s="7">
        <v>86.13333333333334</v>
      </c>
      <c r="M68" s="7">
        <f t="shared" si="23"/>
        <v>60.29333333333334</v>
      </c>
      <c r="N68" s="7">
        <f t="shared" si="24"/>
        <v>85.92533333333333</v>
      </c>
      <c r="O68" s="7">
        <f t="shared" si="25"/>
        <v>51.55519999999999</v>
      </c>
      <c r="P68" s="7">
        <f t="shared" si="26"/>
        <v>76.7152</v>
      </c>
    </row>
    <row r="69" spans="1:16" ht="21" customHeight="1">
      <c r="A69" s="4">
        <v>67</v>
      </c>
      <c r="B69" s="1">
        <v>108271610692</v>
      </c>
      <c r="C69" s="4" t="s">
        <v>48</v>
      </c>
      <c r="D69" s="9" t="s">
        <v>8</v>
      </c>
      <c r="E69" s="10">
        <f t="shared" si="18"/>
        <v>15.6</v>
      </c>
      <c r="F69" s="4">
        <v>62</v>
      </c>
      <c r="G69" s="6">
        <f t="shared" si="19"/>
        <v>43.4</v>
      </c>
      <c r="H69" s="6">
        <f t="shared" si="20"/>
        <v>59</v>
      </c>
      <c r="I69" s="4">
        <f t="shared" si="21"/>
        <v>23.6</v>
      </c>
      <c r="J69" s="4">
        <v>84.72</v>
      </c>
      <c r="K69" s="7">
        <f t="shared" si="22"/>
        <v>25.416</v>
      </c>
      <c r="L69" s="7">
        <v>89.33333333333333</v>
      </c>
      <c r="M69" s="7">
        <f t="shared" si="23"/>
        <v>62.533333333333324</v>
      </c>
      <c r="N69" s="7">
        <f t="shared" si="24"/>
        <v>87.94933333333333</v>
      </c>
      <c r="O69" s="7">
        <f t="shared" si="25"/>
        <v>52.7696</v>
      </c>
      <c r="P69" s="7">
        <f t="shared" si="26"/>
        <v>76.36959999999999</v>
      </c>
    </row>
    <row r="70" spans="1:16" ht="21" customHeight="1">
      <c r="A70" s="4">
        <v>68</v>
      </c>
      <c r="B70" s="1">
        <v>108271610478</v>
      </c>
      <c r="C70" s="4" t="s">
        <v>48</v>
      </c>
      <c r="D70" s="9" t="s">
        <v>30</v>
      </c>
      <c r="E70" s="10">
        <f t="shared" si="18"/>
        <v>17.099999999999998</v>
      </c>
      <c r="F70" s="4">
        <v>67</v>
      </c>
      <c r="G70" s="6">
        <f t="shared" si="19"/>
        <v>46.9</v>
      </c>
      <c r="H70" s="6">
        <f t="shared" si="20"/>
        <v>64</v>
      </c>
      <c r="I70" s="4">
        <f t="shared" si="21"/>
        <v>25.6</v>
      </c>
      <c r="J70" s="4">
        <v>84.32</v>
      </c>
      <c r="K70" s="7">
        <f t="shared" si="22"/>
        <v>25.295999999999996</v>
      </c>
      <c r="L70" s="7">
        <v>83.6</v>
      </c>
      <c r="M70" s="7">
        <f t="shared" si="23"/>
        <v>58.51999999999999</v>
      </c>
      <c r="N70" s="7">
        <f t="shared" si="24"/>
        <v>83.81599999999999</v>
      </c>
      <c r="O70" s="7">
        <f t="shared" si="25"/>
        <v>50.28959999999999</v>
      </c>
      <c r="P70" s="7">
        <f t="shared" si="26"/>
        <v>75.8896</v>
      </c>
    </row>
    <row r="71" spans="1:16" ht="21" customHeight="1">
      <c r="A71" s="4">
        <v>69</v>
      </c>
      <c r="B71" s="1">
        <v>108271610197</v>
      </c>
      <c r="C71" s="4" t="s">
        <v>48</v>
      </c>
      <c r="D71" s="9" t="s">
        <v>29</v>
      </c>
      <c r="E71" s="10">
        <f t="shared" si="18"/>
        <v>18.9</v>
      </c>
      <c r="F71" s="4">
        <v>67</v>
      </c>
      <c r="G71" s="6">
        <f t="shared" si="19"/>
        <v>46.9</v>
      </c>
      <c r="H71" s="6">
        <f t="shared" si="20"/>
        <v>65.8</v>
      </c>
      <c r="I71" s="4">
        <f t="shared" si="21"/>
        <v>26.32</v>
      </c>
      <c r="J71" s="4">
        <v>85.92</v>
      </c>
      <c r="K71" s="7">
        <f t="shared" si="22"/>
        <v>25.776</v>
      </c>
      <c r="L71" s="7">
        <v>80.73333333333333</v>
      </c>
      <c r="M71" s="7">
        <f t="shared" si="23"/>
        <v>56.51333333333333</v>
      </c>
      <c r="N71" s="7">
        <f t="shared" si="24"/>
        <v>82.28933333333333</v>
      </c>
      <c r="O71" s="7">
        <f t="shared" si="25"/>
        <v>49.373599999999996</v>
      </c>
      <c r="P71" s="7">
        <f t="shared" si="26"/>
        <v>75.6936</v>
      </c>
    </row>
    <row r="72" spans="1:16" ht="21" customHeight="1">
      <c r="A72" s="4">
        <v>70</v>
      </c>
      <c r="B72" s="1">
        <v>108271610994</v>
      </c>
      <c r="C72" s="4" t="s">
        <v>48</v>
      </c>
      <c r="D72" s="9" t="s">
        <v>14</v>
      </c>
      <c r="E72" s="10">
        <f t="shared" si="18"/>
        <v>15</v>
      </c>
      <c r="F72" s="4">
        <v>58</v>
      </c>
      <c r="G72" s="6">
        <f t="shared" si="19"/>
        <v>40.599999999999994</v>
      </c>
      <c r="H72" s="6">
        <f t="shared" si="20"/>
        <v>55.599999999999994</v>
      </c>
      <c r="I72" s="4">
        <f t="shared" si="21"/>
        <v>22.24</v>
      </c>
      <c r="J72" s="4">
        <v>85.04</v>
      </c>
      <c r="K72" s="7">
        <f t="shared" si="22"/>
        <v>25.512</v>
      </c>
      <c r="L72" s="7">
        <v>90.19999999999999</v>
      </c>
      <c r="M72" s="7">
        <f t="shared" si="23"/>
        <v>63.139999999999986</v>
      </c>
      <c r="N72" s="7">
        <f t="shared" si="24"/>
        <v>88.65199999999999</v>
      </c>
      <c r="O72" s="7">
        <f t="shared" si="25"/>
        <v>53.19119999999999</v>
      </c>
      <c r="P72" s="7">
        <f t="shared" si="26"/>
        <v>75.43119999999999</v>
      </c>
    </row>
    <row r="73" spans="1:16" ht="21" customHeight="1">
      <c r="A73" s="4">
        <v>71</v>
      </c>
      <c r="B73" s="1">
        <v>108271610189</v>
      </c>
      <c r="C73" s="4" t="s">
        <v>48</v>
      </c>
      <c r="D73" s="9" t="s">
        <v>10</v>
      </c>
      <c r="E73" s="10">
        <f t="shared" si="18"/>
        <v>17.7</v>
      </c>
      <c r="F73" s="4">
        <v>57</v>
      </c>
      <c r="G73" s="6">
        <f t="shared" si="19"/>
        <v>39.9</v>
      </c>
      <c r="H73" s="6">
        <f t="shared" si="20"/>
        <v>57.599999999999994</v>
      </c>
      <c r="I73" s="4">
        <f t="shared" si="21"/>
        <v>23.04</v>
      </c>
      <c r="J73" s="4">
        <v>86.4</v>
      </c>
      <c r="K73" s="7">
        <f t="shared" si="22"/>
        <v>25.92</v>
      </c>
      <c r="L73" s="7">
        <v>87.53333333333333</v>
      </c>
      <c r="M73" s="7">
        <f t="shared" si="23"/>
        <v>61.273333333333326</v>
      </c>
      <c r="N73" s="7">
        <f t="shared" si="24"/>
        <v>87.19333333333333</v>
      </c>
      <c r="O73" s="7">
        <f t="shared" si="25"/>
        <v>52.315999999999995</v>
      </c>
      <c r="P73" s="7">
        <f t="shared" si="26"/>
        <v>75.356</v>
      </c>
    </row>
    <row r="74" spans="1:16" ht="21" customHeight="1">
      <c r="A74" s="4">
        <v>72</v>
      </c>
      <c r="B74" s="1">
        <v>108271610316</v>
      </c>
      <c r="C74" s="4" t="s">
        <v>48</v>
      </c>
      <c r="D74" s="9" t="s">
        <v>7</v>
      </c>
      <c r="E74" s="10">
        <f t="shared" si="18"/>
        <v>16.2</v>
      </c>
      <c r="F74" s="4">
        <v>68</v>
      </c>
      <c r="G74" s="6">
        <f t="shared" si="19"/>
        <v>47.599999999999994</v>
      </c>
      <c r="H74" s="6">
        <f t="shared" si="20"/>
        <v>63.8</v>
      </c>
      <c r="I74" s="4">
        <f t="shared" si="21"/>
        <v>25.52</v>
      </c>
      <c r="J74" s="4">
        <v>80.4</v>
      </c>
      <c r="K74" s="7">
        <f t="shared" si="22"/>
        <v>24.12</v>
      </c>
      <c r="L74" s="7">
        <v>83.4</v>
      </c>
      <c r="M74" s="7">
        <f t="shared" si="23"/>
        <v>58.38</v>
      </c>
      <c r="N74" s="7">
        <f t="shared" si="24"/>
        <v>82.5</v>
      </c>
      <c r="O74" s="7">
        <f t="shared" si="25"/>
        <v>49.5</v>
      </c>
      <c r="P74" s="7">
        <f t="shared" si="26"/>
        <v>75.02</v>
      </c>
    </row>
    <row r="75" spans="1:16" ht="21" customHeight="1">
      <c r="A75" s="4">
        <v>73</v>
      </c>
      <c r="B75" s="1">
        <v>108271610063</v>
      </c>
      <c r="C75" s="4" t="s">
        <v>48</v>
      </c>
      <c r="D75" s="9" t="s">
        <v>11</v>
      </c>
      <c r="E75" s="10">
        <f t="shared" si="18"/>
        <v>15.299999999999999</v>
      </c>
      <c r="F75" s="4">
        <v>61</v>
      </c>
      <c r="G75" s="6">
        <f t="shared" si="19"/>
        <v>42.699999999999996</v>
      </c>
      <c r="H75" s="6">
        <f t="shared" si="20"/>
        <v>57.99999999999999</v>
      </c>
      <c r="I75" s="4">
        <f t="shared" si="21"/>
        <v>23.2</v>
      </c>
      <c r="J75" s="4">
        <v>84.92</v>
      </c>
      <c r="K75" s="7">
        <f t="shared" si="22"/>
        <v>25.476</v>
      </c>
      <c r="L75" s="7">
        <v>86.2</v>
      </c>
      <c r="M75" s="7">
        <f t="shared" si="23"/>
        <v>60.339999999999996</v>
      </c>
      <c r="N75" s="7">
        <f t="shared" si="24"/>
        <v>85.816</v>
      </c>
      <c r="O75" s="7">
        <f t="shared" si="25"/>
        <v>51.4896</v>
      </c>
      <c r="P75" s="7">
        <f t="shared" si="26"/>
        <v>74.6896</v>
      </c>
    </row>
    <row r="76" spans="1:16" ht="21" customHeight="1">
      <c r="A76" s="4">
        <v>74</v>
      </c>
      <c r="B76" s="1">
        <v>108271610672</v>
      </c>
      <c r="C76" s="4" t="s">
        <v>48</v>
      </c>
      <c r="D76" s="9" t="s">
        <v>30</v>
      </c>
      <c r="E76" s="10">
        <f t="shared" si="18"/>
        <v>17.099999999999998</v>
      </c>
      <c r="F76" s="4">
        <v>62</v>
      </c>
      <c r="G76" s="6">
        <f t="shared" si="19"/>
        <v>43.4</v>
      </c>
      <c r="H76" s="6">
        <f t="shared" si="20"/>
        <v>60.5</v>
      </c>
      <c r="I76" s="4">
        <f t="shared" si="21"/>
        <v>24.200000000000003</v>
      </c>
      <c r="J76" s="4">
        <v>86.2</v>
      </c>
      <c r="K76" s="7">
        <f t="shared" si="22"/>
        <v>25.86</v>
      </c>
      <c r="L76" s="7">
        <v>82.46666666666667</v>
      </c>
      <c r="M76" s="7">
        <f t="shared" si="23"/>
        <v>57.72666666666667</v>
      </c>
      <c r="N76" s="7">
        <f t="shared" si="24"/>
        <v>83.58666666666667</v>
      </c>
      <c r="O76" s="7">
        <f t="shared" si="25"/>
        <v>50.152</v>
      </c>
      <c r="P76" s="7">
        <f t="shared" si="26"/>
        <v>74.352</v>
      </c>
    </row>
    <row r="77" spans="1:16" ht="21" customHeight="1">
      <c r="A77" s="4">
        <v>75</v>
      </c>
      <c r="B77" s="1">
        <v>108271610868</v>
      </c>
      <c r="C77" s="4" t="s">
        <v>48</v>
      </c>
      <c r="D77" s="9" t="s">
        <v>5</v>
      </c>
      <c r="E77" s="10">
        <f t="shared" si="18"/>
        <v>12.9</v>
      </c>
      <c r="F77" s="4">
        <v>62</v>
      </c>
      <c r="G77" s="6">
        <f t="shared" si="19"/>
        <v>43.4</v>
      </c>
      <c r="H77" s="6">
        <f t="shared" si="20"/>
        <v>56.3</v>
      </c>
      <c r="I77" s="4">
        <f t="shared" si="21"/>
        <v>22.52</v>
      </c>
      <c r="J77" s="4">
        <v>83.08</v>
      </c>
      <c r="K77" s="7">
        <f t="shared" si="22"/>
        <v>24.924</v>
      </c>
      <c r="L77" s="7">
        <v>87.73333333333332</v>
      </c>
      <c r="M77" s="7">
        <f t="shared" si="23"/>
        <v>61.41333333333332</v>
      </c>
      <c r="N77" s="7">
        <f t="shared" si="24"/>
        <v>86.33733333333332</v>
      </c>
      <c r="O77" s="7">
        <f t="shared" si="25"/>
        <v>51.80239999999999</v>
      </c>
      <c r="P77" s="7">
        <f t="shared" si="26"/>
        <v>74.32239999999999</v>
      </c>
    </row>
    <row r="78" spans="1:16" ht="21" customHeight="1">
      <c r="A78" s="4">
        <v>76</v>
      </c>
      <c r="B78" s="1">
        <v>108271610477</v>
      </c>
      <c r="C78" s="4" t="s">
        <v>48</v>
      </c>
      <c r="D78" s="9" t="s">
        <v>14</v>
      </c>
      <c r="E78" s="10">
        <f t="shared" si="18"/>
        <v>15</v>
      </c>
      <c r="F78" s="4">
        <v>66</v>
      </c>
      <c r="G78" s="6">
        <f t="shared" si="19"/>
        <v>46.199999999999996</v>
      </c>
      <c r="H78" s="6">
        <f t="shared" si="20"/>
        <v>61.199999999999996</v>
      </c>
      <c r="I78" s="4">
        <f t="shared" si="21"/>
        <v>24.48</v>
      </c>
      <c r="J78" s="4">
        <v>84.36</v>
      </c>
      <c r="K78" s="7">
        <f t="shared" si="22"/>
        <v>25.308</v>
      </c>
      <c r="L78" s="7">
        <v>82.33333333333334</v>
      </c>
      <c r="M78" s="7">
        <f t="shared" si="23"/>
        <v>57.63333333333333</v>
      </c>
      <c r="N78" s="7">
        <f t="shared" si="24"/>
        <v>82.94133333333333</v>
      </c>
      <c r="O78" s="7">
        <f t="shared" si="25"/>
        <v>49.7648</v>
      </c>
      <c r="P78" s="7">
        <f t="shared" si="26"/>
        <v>74.2448</v>
      </c>
    </row>
    <row r="79" spans="1:16" ht="21" customHeight="1">
      <c r="A79" s="4">
        <v>77</v>
      </c>
      <c r="B79" s="1">
        <v>108271610214</v>
      </c>
      <c r="C79" s="4" t="s">
        <v>48</v>
      </c>
      <c r="D79" s="9" t="s">
        <v>12</v>
      </c>
      <c r="E79" s="10">
        <f t="shared" si="18"/>
        <v>14.1</v>
      </c>
      <c r="F79" s="4">
        <v>59</v>
      </c>
      <c r="G79" s="6">
        <f t="shared" si="19"/>
        <v>41.3</v>
      </c>
      <c r="H79" s="6">
        <f t="shared" si="20"/>
        <v>55.4</v>
      </c>
      <c r="I79" s="4">
        <f t="shared" si="21"/>
        <v>22.16</v>
      </c>
      <c r="J79" s="4">
        <v>84.2</v>
      </c>
      <c r="K79" s="7">
        <f t="shared" si="22"/>
        <v>25.26</v>
      </c>
      <c r="L79" s="7">
        <v>85.73333333333333</v>
      </c>
      <c r="M79" s="7">
        <f t="shared" si="23"/>
        <v>60.01333333333333</v>
      </c>
      <c r="N79" s="7">
        <f t="shared" si="24"/>
        <v>85.27333333333333</v>
      </c>
      <c r="O79" s="7">
        <f t="shared" si="25"/>
        <v>51.163999999999994</v>
      </c>
      <c r="P79" s="7">
        <f t="shared" si="26"/>
        <v>73.324</v>
      </c>
    </row>
    <row r="80" spans="1:16" ht="21" customHeight="1">
      <c r="A80" s="4">
        <v>78</v>
      </c>
      <c r="B80" s="1">
        <v>108271610823</v>
      </c>
      <c r="C80" s="4" t="s">
        <v>48</v>
      </c>
      <c r="D80" s="9" t="s">
        <v>31</v>
      </c>
      <c r="E80" s="10">
        <f t="shared" si="18"/>
        <v>14.399999999999999</v>
      </c>
      <c r="F80" s="4">
        <v>61</v>
      </c>
      <c r="G80" s="6">
        <f t="shared" si="19"/>
        <v>42.699999999999996</v>
      </c>
      <c r="H80" s="6">
        <f t="shared" si="20"/>
        <v>57.099999999999994</v>
      </c>
      <c r="I80" s="4">
        <f t="shared" si="21"/>
        <v>22.84</v>
      </c>
      <c r="J80" s="4">
        <v>85.28</v>
      </c>
      <c r="K80" s="7">
        <f t="shared" si="22"/>
        <v>25.584</v>
      </c>
      <c r="L80" s="7">
        <v>82.06666666666666</v>
      </c>
      <c r="M80" s="7">
        <f t="shared" si="23"/>
        <v>57.44666666666666</v>
      </c>
      <c r="N80" s="7">
        <f t="shared" si="24"/>
        <v>83.03066666666666</v>
      </c>
      <c r="O80" s="7">
        <f t="shared" si="25"/>
        <v>49.8184</v>
      </c>
      <c r="P80" s="7">
        <f t="shared" si="26"/>
        <v>72.6584</v>
      </c>
    </row>
    <row r="81" spans="1:16" ht="21" customHeight="1">
      <c r="A81" s="4">
        <v>79</v>
      </c>
      <c r="B81" s="1">
        <v>108271610628</v>
      </c>
      <c r="C81" s="4" t="s">
        <v>48</v>
      </c>
      <c r="D81" s="9" t="s">
        <v>5</v>
      </c>
      <c r="E81" s="10">
        <f t="shared" si="18"/>
        <v>12.9</v>
      </c>
      <c r="F81" s="4">
        <v>62</v>
      </c>
      <c r="G81" s="6">
        <f t="shared" si="19"/>
        <v>43.4</v>
      </c>
      <c r="H81" s="6">
        <f t="shared" si="20"/>
        <v>56.3</v>
      </c>
      <c r="I81" s="4">
        <f t="shared" si="21"/>
        <v>22.52</v>
      </c>
      <c r="J81" s="4">
        <v>83.64</v>
      </c>
      <c r="K81" s="7">
        <f t="shared" si="22"/>
        <v>25.092</v>
      </c>
      <c r="L81" s="7">
        <v>82.46666666666667</v>
      </c>
      <c r="M81" s="7">
        <f t="shared" si="23"/>
        <v>57.72666666666667</v>
      </c>
      <c r="N81" s="7">
        <f t="shared" si="24"/>
        <v>82.81866666666667</v>
      </c>
      <c r="O81" s="7">
        <f t="shared" si="25"/>
        <v>49.6912</v>
      </c>
      <c r="P81" s="7">
        <f t="shared" si="26"/>
        <v>72.2112</v>
      </c>
    </row>
    <row r="82" spans="1:16" s="11" customFormat="1" ht="21" customHeight="1">
      <c r="A82" s="4">
        <v>80</v>
      </c>
      <c r="B82" s="1">
        <v>108271610710</v>
      </c>
      <c r="C82" s="4" t="s">
        <v>48</v>
      </c>
      <c r="D82" s="9" t="s">
        <v>23</v>
      </c>
      <c r="E82" s="10">
        <f t="shared" si="18"/>
        <v>15.899999999999999</v>
      </c>
      <c r="F82" s="4">
        <v>59</v>
      </c>
      <c r="G82" s="6">
        <f t="shared" si="19"/>
        <v>41.3</v>
      </c>
      <c r="H82" s="6">
        <f t="shared" si="20"/>
        <v>57.199999999999996</v>
      </c>
      <c r="I82" s="4">
        <f t="shared" si="21"/>
        <v>22.88</v>
      </c>
      <c r="J82" s="4">
        <v>83.32</v>
      </c>
      <c r="K82" s="7">
        <f t="shared" si="22"/>
        <v>24.996</v>
      </c>
      <c r="L82" s="7">
        <v>81.66666666666666</v>
      </c>
      <c r="M82" s="7">
        <f t="shared" si="23"/>
        <v>57.16666666666666</v>
      </c>
      <c r="N82" s="7">
        <f t="shared" si="24"/>
        <v>82.16266666666665</v>
      </c>
      <c r="O82" s="7">
        <f t="shared" si="25"/>
        <v>49.29759999999999</v>
      </c>
      <c r="P82" s="7">
        <f t="shared" si="26"/>
        <v>72.17759999999998</v>
      </c>
    </row>
    <row r="83" spans="1:16" s="11" customFormat="1" ht="21" customHeight="1">
      <c r="A83" s="4">
        <v>81</v>
      </c>
      <c r="B83" s="1">
        <v>108271610020</v>
      </c>
      <c r="C83" s="4" t="s">
        <v>48</v>
      </c>
      <c r="D83" s="9" t="s">
        <v>11</v>
      </c>
      <c r="E83" s="10">
        <f t="shared" si="18"/>
        <v>15.299999999999999</v>
      </c>
      <c r="F83" s="4">
        <v>59</v>
      </c>
      <c r="G83" s="6">
        <f t="shared" si="19"/>
        <v>41.3</v>
      </c>
      <c r="H83" s="6">
        <f t="shared" si="20"/>
        <v>56.599999999999994</v>
      </c>
      <c r="I83" s="4">
        <f t="shared" si="21"/>
        <v>22.64</v>
      </c>
      <c r="J83" s="4">
        <v>82.28</v>
      </c>
      <c r="K83" s="7">
        <f t="shared" si="22"/>
        <v>24.684</v>
      </c>
      <c r="L83" s="7">
        <v>82.46666666666667</v>
      </c>
      <c r="M83" s="7">
        <f t="shared" si="23"/>
        <v>57.72666666666667</v>
      </c>
      <c r="N83" s="7">
        <f t="shared" si="24"/>
        <v>82.41066666666667</v>
      </c>
      <c r="O83" s="7">
        <f t="shared" si="25"/>
        <v>49.446400000000004</v>
      </c>
      <c r="P83" s="7">
        <f t="shared" si="26"/>
        <v>72.0864</v>
      </c>
    </row>
    <row r="84" spans="1:16" ht="21" customHeight="1">
      <c r="A84" s="4">
        <v>82</v>
      </c>
      <c r="B84" s="1">
        <v>108271610912</v>
      </c>
      <c r="C84" s="4" t="s">
        <v>48</v>
      </c>
      <c r="D84" s="9" t="s">
        <v>12</v>
      </c>
      <c r="E84" s="10">
        <f t="shared" si="18"/>
        <v>14.1</v>
      </c>
      <c r="F84" s="4">
        <v>60</v>
      </c>
      <c r="G84" s="6">
        <f t="shared" si="19"/>
        <v>42</v>
      </c>
      <c r="H84" s="6">
        <f t="shared" si="20"/>
        <v>56.1</v>
      </c>
      <c r="I84" s="4">
        <f t="shared" si="21"/>
        <v>22.44</v>
      </c>
      <c r="J84" s="4">
        <v>75.96</v>
      </c>
      <c r="K84" s="7">
        <f t="shared" si="22"/>
        <v>22.787999999999997</v>
      </c>
      <c r="L84" s="7">
        <v>84.4</v>
      </c>
      <c r="M84" s="7">
        <f t="shared" si="23"/>
        <v>59.08</v>
      </c>
      <c r="N84" s="7">
        <f t="shared" si="24"/>
        <v>81.868</v>
      </c>
      <c r="O84" s="7">
        <f t="shared" si="25"/>
        <v>49.120799999999996</v>
      </c>
      <c r="P84" s="7">
        <f t="shared" si="26"/>
        <v>71.5608</v>
      </c>
    </row>
    <row r="85" spans="1:16" ht="21" customHeight="1">
      <c r="A85" s="4">
        <v>83</v>
      </c>
      <c r="B85" s="2">
        <v>108271610559</v>
      </c>
      <c r="C85" s="12" t="s">
        <v>48</v>
      </c>
      <c r="D85" s="9" t="s">
        <v>30</v>
      </c>
      <c r="E85" s="10">
        <f t="shared" si="18"/>
        <v>17.099999999999998</v>
      </c>
      <c r="F85" s="4">
        <v>66</v>
      </c>
      <c r="G85" s="6">
        <f t="shared" si="19"/>
        <v>46.199999999999996</v>
      </c>
      <c r="H85" s="6">
        <f t="shared" si="20"/>
        <v>63.3</v>
      </c>
      <c r="I85" s="4">
        <f t="shared" si="21"/>
        <v>25.32</v>
      </c>
      <c r="J85" s="4">
        <v>80.92</v>
      </c>
      <c r="K85" s="7">
        <f t="shared" si="22"/>
        <v>24.276</v>
      </c>
      <c r="L85" s="14">
        <v>72.46666666666667</v>
      </c>
      <c r="M85" s="7">
        <f t="shared" si="23"/>
        <v>50.72666666666667</v>
      </c>
      <c r="N85" s="7">
        <f t="shared" si="24"/>
        <v>75.00266666666667</v>
      </c>
      <c r="O85" s="7">
        <f t="shared" si="25"/>
        <v>45.0016</v>
      </c>
      <c r="P85" s="7">
        <f t="shared" si="26"/>
        <v>70.3216</v>
      </c>
    </row>
    <row r="86" spans="1:16" ht="21" customHeight="1">
      <c r="A86" s="4">
        <v>84</v>
      </c>
      <c r="B86" s="1">
        <v>108271610603</v>
      </c>
      <c r="C86" s="4" t="s">
        <v>48</v>
      </c>
      <c r="D86" s="9" t="s">
        <v>10</v>
      </c>
      <c r="E86" s="10">
        <f t="shared" si="18"/>
        <v>17.7</v>
      </c>
      <c r="F86" s="4">
        <v>61</v>
      </c>
      <c r="G86" s="6">
        <f t="shared" si="19"/>
        <v>42.699999999999996</v>
      </c>
      <c r="H86" s="6">
        <f t="shared" si="20"/>
        <v>60.39999999999999</v>
      </c>
      <c r="I86" s="4">
        <f t="shared" si="21"/>
        <v>24.159999999999997</v>
      </c>
      <c r="J86" s="4">
        <v>77.84</v>
      </c>
      <c r="K86" s="7">
        <f t="shared" si="22"/>
        <v>23.352</v>
      </c>
      <c r="L86" s="7">
        <v>74.93333333333334</v>
      </c>
      <c r="M86" s="7">
        <f t="shared" si="23"/>
        <v>52.45333333333333</v>
      </c>
      <c r="N86" s="7">
        <f t="shared" si="24"/>
        <v>75.80533333333334</v>
      </c>
      <c r="O86" s="7">
        <f t="shared" si="25"/>
        <v>45.483200000000004</v>
      </c>
      <c r="P86" s="7">
        <f t="shared" si="26"/>
        <v>69.64320000000001</v>
      </c>
    </row>
    <row r="87" spans="1:16" ht="21" customHeight="1">
      <c r="A87" s="4">
        <v>85</v>
      </c>
      <c r="B87" s="1">
        <v>108271610415</v>
      </c>
      <c r="C87" s="4" t="s">
        <v>48</v>
      </c>
      <c r="D87" s="9" t="s">
        <v>2</v>
      </c>
      <c r="E87" s="10">
        <f t="shared" si="18"/>
        <v>14.7</v>
      </c>
      <c r="F87" s="4">
        <v>62</v>
      </c>
      <c r="G87" s="6">
        <f t="shared" si="19"/>
        <v>43.4</v>
      </c>
      <c r="H87" s="6">
        <f t="shared" si="20"/>
        <v>58.099999999999994</v>
      </c>
      <c r="I87" s="4">
        <f t="shared" si="21"/>
        <v>23.24</v>
      </c>
      <c r="J87" s="4">
        <v>84.76</v>
      </c>
      <c r="K87" s="7">
        <f t="shared" si="22"/>
        <v>25.428</v>
      </c>
      <c r="L87" s="7">
        <v>74</v>
      </c>
      <c r="M87" s="7">
        <f t="shared" si="23"/>
        <v>51.8</v>
      </c>
      <c r="N87" s="7">
        <f t="shared" si="24"/>
        <v>77.228</v>
      </c>
      <c r="O87" s="7">
        <f t="shared" si="25"/>
        <v>46.3368</v>
      </c>
      <c r="P87" s="7">
        <f t="shared" si="26"/>
        <v>69.57679999999999</v>
      </c>
    </row>
    <row r="88" spans="1:16" ht="21" customHeight="1">
      <c r="A88" s="4">
        <v>86</v>
      </c>
      <c r="B88" s="3">
        <v>108271610473</v>
      </c>
      <c r="C88" s="15" t="s">
        <v>48</v>
      </c>
      <c r="D88" s="9" t="s">
        <v>8</v>
      </c>
      <c r="E88" s="10">
        <f t="shared" si="18"/>
        <v>15.6</v>
      </c>
      <c r="F88" s="4">
        <v>62</v>
      </c>
      <c r="G88" s="6">
        <f t="shared" si="19"/>
        <v>43.4</v>
      </c>
      <c r="H88" s="6">
        <f t="shared" si="20"/>
        <v>59</v>
      </c>
      <c r="I88" s="4">
        <f t="shared" si="21"/>
        <v>23.6</v>
      </c>
      <c r="J88" s="4">
        <v>82.88</v>
      </c>
      <c r="K88" s="7">
        <f t="shared" si="22"/>
        <v>24.863999999999997</v>
      </c>
      <c r="L88" s="16">
        <v>73.73333333333333</v>
      </c>
      <c r="M88" s="7">
        <f t="shared" si="23"/>
        <v>51.61333333333333</v>
      </c>
      <c r="N88" s="7">
        <f t="shared" si="24"/>
        <v>76.47733333333332</v>
      </c>
      <c r="O88" s="7">
        <f t="shared" si="25"/>
        <v>45.88639999999999</v>
      </c>
      <c r="P88" s="7">
        <f t="shared" si="26"/>
        <v>69.48639999999999</v>
      </c>
    </row>
    <row r="89" spans="1:16" ht="21" customHeight="1">
      <c r="A89" s="4">
        <v>87</v>
      </c>
      <c r="B89" s="1">
        <v>108271610123</v>
      </c>
      <c r="C89" s="4" t="s">
        <v>48</v>
      </c>
      <c r="D89" s="9" t="s">
        <v>12</v>
      </c>
      <c r="E89" s="10">
        <f t="shared" si="18"/>
        <v>14.1</v>
      </c>
      <c r="F89" s="4">
        <v>63</v>
      </c>
      <c r="G89" s="6">
        <f t="shared" si="19"/>
        <v>44.099999999999994</v>
      </c>
      <c r="H89" s="6">
        <f t="shared" si="20"/>
        <v>58.199999999999996</v>
      </c>
      <c r="I89" s="4">
        <f t="shared" si="21"/>
        <v>23.28</v>
      </c>
      <c r="J89" s="4">
        <v>85.96</v>
      </c>
      <c r="K89" s="7">
        <f t="shared" si="22"/>
        <v>25.787999999999997</v>
      </c>
      <c r="L89" s="7">
        <v>70.73333333333333</v>
      </c>
      <c r="M89" s="7">
        <f t="shared" si="23"/>
        <v>49.51333333333333</v>
      </c>
      <c r="N89" s="7">
        <f t="shared" si="24"/>
        <v>75.30133333333333</v>
      </c>
      <c r="O89" s="7">
        <f t="shared" si="25"/>
        <v>45.1808</v>
      </c>
      <c r="P89" s="7">
        <f t="shared" si="26"/>
        <v>68.4608</v>
      </c>
    </row>
    <row r="90" spans="1:16" ht="21" customHeight="1">
      <c r="A90" s="4">
        <v>88</v>
      </c>
      <c r="B90" s="1">
        <v>108271610682</v>
      </c>
      <c r="C90" s="4" t="s">
        <v>48</v>
      </c>
      <c r="D90" s="9" t="s">
        <v>14</v>
      </c>
      <c r="E90" s="10">
        <f t="shared" si="18"/>
        <v>15</v>
      </c>
      <c r="F90" s="4">
        <v>60</v>
      </c>
      <c r="G90" s="6">
        <f t="shared" si="19"/>
        <v>42</v>
      </c>
      <c r="H90" s="6">
        <f t="shared" si="20"/>
        <v>57</v>
      </c>
      <c r="I90" s="4">
        <f t="shared" si="21"/>
        <v>22.8</v>
      </c>
      <c r="J90" s="4">
        <v>79.04</v>
      </c>
      <c r="K90" s="7">
        <f t="shared" si="22"/>
        <v>23.712</v>
      </c>
      <c r="L90" s="7">
        <v>74.26666666666667</v>
      </c>
      <c r="M90" s="7">
        <f t="shared" si="23"/>
        <v>51.986666666666665</v>
      </c>
      <c r="N90" s="7">
        <f t="shared" si="24"/>
        <v>75.69866666666667</v>
      </c>
      <c r="O90" s="7">
        <f t="shared" si="25"/>
        <v>45.4192</v>
      </c>
      <c r="P90" s="7">
        <f t="shared" si="26"/>
        <v>68.2192</v>
      </c>
    </row>
    <row r="91" spans="1:16" ht="21" customHeight="1">
      <c r="A91" s="4">
        <v>89</v>
      </c>
      <c r="B91" s="1">
        <v>108271610196</v>
      </c>
      <c r="C91" s="4" t="s">
        <v>48</v>
      </c>
      <c r="D91" s="9" t="s">
        <v>23</v>
      </c>
      <c r="E91" s="10">
        <f t="shared" si="18"/>
        <v>15.899999999999999</v>
      </c>
      <c r="F91" s="4">
        <v>60</v>
      </c>
      <c r="G91" s="6">
        <f t="shared" si="19"/>
        <v>42</v>
      </c>
      <c r="H91" s="6">
        <f t="shared" si="20"/>
        <v>57.9</v>
      </c>
      <c r="I91" s="4">
        <f t="shared" si="21"/>
        <v>23.16</v>
      </c>
      <c r="J91" s="4">
        <v>81.68</v>
      </c>
      <c r="K91" s="7">
        <f t="shared" si="22"/>
        <v>24.504</v>
      </c>
      <c r="L91" s="7">
        <v>71.80000000000001</v>
      </c>
      <c r="M91" s="7">
        <f t="shared" si="23"/>
        <v>50.260000000000005</v>
      </c>
      <c r="N91" s="7">
        <f t="shared" si="24"/>
        <v>74.76400000000001</v>
      </c>
      <c r="O91" s="7">
        <f t="shared" si="25"/>
        <v>44.8584</v>
      </c>
      <c r="P91" s="7">
        <f t="shared" si="26"/>
        <v>68.0184</v>
      </c>
    </row>
    <row r="92" spans="1:16" ht="21" customHeight="1">
      <c r="A92" s="4">
        <v>90</v>
      </c>
      <c r="B92" s="1">
        <v>108271610337</v>
      </c>
      <c r="C92" s="4" t="s">
        <v>48</v>
      </c>
      <c r="D92" s="9" t="s">
        <v>14</v>
      </c>
      <c r="E92" s="10">
        <f t="shared" si="18"/>
        <v>15</v>
      </c>
      <c r="F92" s="4">
        <v>62</v>
      </c>
      <c r="G92" s="6">
        <f t="shared" si="19"/>
        <v>43.4</v>
      </c>
      <c r="H92" s="6">
        <f t="shared" si="20"/>
        <v>58.4</v>
      </c>
      <c r="I92" s="4">
        <f t="shared" si="21"/>
        <v>23.36</v>
      </c>
      <c r="J92" s="4">
        <v>86</v>
      </c>
      <c r="K92" s="7">
        <f t="shared" si="22"/>
        <v>25.8</v>
      </c>
      <c r="L92" s="7">
        <v>68.33333333333334</v>
      </c>
      <c r="M92" s="7">
        <f t="shared" si="23"/>
        <v>47.833333333333336</v>
      </c>
      <c r="N92" s="7">
        <f t="shared" si="24"/>
        <v>73.63333333333334</v>
      </c>
      <c r="O92" s="7">
        <f t="shared" si="25"/>
        <v>44.18</v>
      </c>
      <c r="P92" s="7">
        <f t="shared" si="26"/>
        <v>67.53999999999999</v>
      </c>
    </row>
    <row r="93" spans="1:16" ht="21" customHeight="1">
      <c r="A93" s="4">
        <v>91</v>
      </c>
      <c r="B93" s="1">
        <v>108271610728</v>
      </c>
      <c r="C93" s="4" t="s">
        <v>48</v>
      </c>
      <c r="D93" s="9" t="s">
        <v>9</v>
      </c>
      <c r="E93" s="10">
        <f t="shared" si="18"/>
        <v>13.2</v>
      </c>
      <c r="F93" s="4">
        <v>60</v>
      </c>
      <c r="G93" s="6">
        <f t="shared" si="19"/>
        <v>42</v>
      </c>
      <c r="H93" s="6">
        <f t="shared" si="20"/>
        <v>55.2</v>
      </c>
      <c r="I93" s="4">
        <f t="shared" si="21"/>
        <v>22.080000000000002</v>
      </c>
      <c r="J93" s="4">
        <v>86.4</v>
      </c>
      <c r="K93" s="7">
        <f t="shared" si="22"/>
        <v>25.92</v>
      </c>
      <c r="L93" s="7">
        <v>71</v>
      </c>
      <c r="M93" s="7">
        <f t="shared" si="23"/>
        <v>49.699999999999996</v>
      </c>
      <c r="N93" s="7">
        <f t="shared" si="24"/>
        <v>75.62</v>
      </c>
      <c r="O93" s="7">
        <f t="shared" si="25"/>
        <v>45.372</v>
      </c>
      <c r="P93" s="7">
        <f t="shared" si="26"/>
        <v>67.452</v>
      </c>
    </row>
    <row r="94" spans="1:16" ht="21" customHeight="1">
      <c r="A94" s="4">
        <v>92</v>
      </c>
      <c r="B94" s="1">
        <v>108271610174</v>
      </c>
      <c r="C94" s="4" t="s">
        <v>48</v>
      </c>
      <c r="D94" s="9" t="s">
        <v>2</v>
      </c>
      <c r="E94" s="10">
        <f t="shared" si="18"/>
        <v>14.7</v>
      </c>
      <c r="F94" s="4">
        <v>58</v>
      </c>
      <c r="G94" s="6">
        <f t="shared" si="19"/>
        <v>40.599999999999994</v>
      </c>
      <c r="H94" s="6">
        <f t="shared" si="20"/>
        <v>55.3</v>
      </c>
      <c r="I94" s="4">
        <f t="shared" si="21"/>
        <v>22.12</v>
      </c>
      <c r="J94" s="4">
        <v>82.8</v>
      </c>
      <c r="K94" s="7">
        <f t="shared" si="22"/>
        <v>24.84</v>
      </c>
      <c r="L94" s="7">
        <v>65.2</v>
      </c>
      <c r="M94" s="7">
        <f t="shared" si="23"/>
        <v>45.64</v>
      </c>
      <c r="N94" s="7">
        <f t="shared" si="24"/>
        <v>70.48</v>
      </c>
      <c r="O94" s="7">
        <f t="shared" si="25"/>
        <v>42.288000000000004</v>
      </c>
      <c r="P94" s="7">
        <f t="shared" si="26"/>
        <v>64.408</v>
      </c>
    </row>
    <row r="95" spans="1:16" s="11" customFormat="1" ht="21" customHeight="1">
      <c r="A95" s="4">
        <v>93</v>
      </c>
      <c r="B95" s="1">
        <v>108271610635</v>
      </c>
      <c r="C95" s="4" t="s">
        <v>48</v>
      </c>
      <c r="D95" s="9" t="s">
        <v>3</v>
      </c>
      <c r="E95" s="10">
        <f t="shared" si="18"/>
        <v>12</v>
      </c>
      <c r="F95" s="4">
        <v>63</v>
      </c>
      <c r="G95" s="6">
        <f t="shared" si="19"/>
        <v>44.099999999999994</v>
      </c>
      <c r="H95" s="6">
        <f t="shared" si="20"/>
        <v>56.099999999999994</v>
      </c>
      <c r="I95" s="4">
        <f t="shared" si="21"/>
        <v>22.439999999999998</v>
      </c>
      <c r="J95" s="4">
        <v>0</v>
      </c>
      <c r="K95" s="7">
        <f t="shared" si="22"/>
        <v>0</v>
      </c>
      <c r="L95" s="7">
        <v>0</v>
      </c>
      <c r="M95" s="7">
        <f t="shared" si="23"/>
        <v>0</v>
      </c>
      <c r="N95" s="7">
        <f t="shared" si="24"/>
        <v>0</v>
      </c>
      <c r="O95" s="7">
        <f t="shared" si="25"/>
        <v>0</v>
      </c>
      <c r="P95" s="7">
        <f t="shared" si="26"/>
        <v>22.439999999999998</v>
      </c>
    </row>
    <row r="96" spans="1:16" ht="21" customHeight="1">
      <c r="A96" s="4">
        <v>94</v>
      </c>
      <c r="B96" s="1">
        <v>108271610365</v>
      </c>
      <c r="C96" s="4" t="s">
        <v>48</v>
      </c>
      <c r="D96" s="9" t="s">
        <v>14</v>
      </c>
      <c r="E96" s="10">
        <f t="shared" si="18"/>
        <v>15</v>
      </c>
      <c r="F96" s="4">
        <v>58</v>
      </c>
      <c r="G96" s="6">
        <f t="shared" si="19"/>
        <v>40.599999999999994</v>
      </c>
      <c r="H96" s="6">
        <f t="shared" si="20"/>
        <v>55.599999999999994</v>
      </c>
      <c r="I96" s="4">
        <f t="shared" si="21"/>
        <v>22.24</v>
      </c>
      <c r="J96" s="4">
        <v>0</v>
      </c>
      <c r="K96" s="7">
        <f t="shared" si="22"/>
        <v>0</v>
      </c>
      <c r="L96" s="7">
        <v>0</v>
      </c>
      <c r="M96" s="7">
        <f t="shared" si="23"/>
        <v>0</v>
      </c>
      <c r="N96" s="7">
        <f t="shared" si="24"/>
        <v>0</v>
      </c>
      <c r="O96" s="7">
        <f t="shared" si="25"/>
        <v>0</v>
      </c>
      <c r="P96" s="7">
        <f t="shared" si="26"/>
        <v>22.24</v>
      </c>
    </row>
    <row r="97" spans="1:16" ht="21" customHeight="1">
      <c r="A97" s="4">
        <v>95</v>
      </c>
      <c r="B97" s="1">
        <v>108271610387</v>
      </c>
      <c r="C97" s="4" t="s">
        <v>48</v>
      </c>
      <c r="D97" s="9" t="s">
        <v>27</v>
      </c>
      <c r="E97" s="10">
        <f t="shared" si="18"/>
        <v>13.799999999999999</v>
      </c>
      <c r="F97" s="4">
        <v>59</v>
      </c>
      <c r="G97" s="6">
        <f t="shared" si="19"/>
        <v>41.3</v>
      </c>
      <c r="H97" s="6">
        <f t="shared" si="20"/>
        <v>55.099999999999994</v>
      </c>
      <c r="I97" s="4">
        <f t="shared" si="21"/>
        <v>22.04</v>
      </c>
      <c r="J97" s="4">
        <v>0</v>
      </c>
      <c r="K97" s="7">
        <f t="shared" si="22"/>
        <v>0</v>
      </c>
      <c r="L97" s="7">
        <v>0</v>
      </c>
      <c r="M97" s="7">
        <f t="shared" si="23"/>
        <v>0</v>
      </c>
      <c r="N97" s="7">
        <f t="shared" si="24"/>
        <v>0</v>
      </c>
      <c r="O97" s="7">
        <f t="shared" si="25"/>
        <v>0</v>
      </c>
      <c r="P97" s="7">
        <f t="shared" si="26"/>
        <v>22.04</v>
      </c>
    </row>
    <row r="98" spans="1:16" ht="21.75" customHeight="1">
      <c r="A98" s="4">
        <v>96</v>
      </c>
      <c r="B98" s="1">
        <v>108271610236</v>
      </c>
      <c r="C98" s="4" t="s">
        <v>49</v>
      </c>
      <c r="D98" s="9" t="s">
        <v>25</v>
      </c>
      <c r="E98" s="10">
        <f t="shared" si="18"/>
        <v>17.4</v>
      </c>
      <c r="F98" s="4">
        <v>76.5</v>
      </c>
      <c r="G98" s="6">
        <f t="shared" si="19"/>
        <v>53.55</v>
      </c>
      <c r="H98" s="6">
        <f t="shared" si="20"/>
        <v>70.94999999999999</v>
      </c>
      <c r="I98" s="4">
        <f t="shared" si="21"/>
        <v>28.379999999999995</v>
      </c>
      <c r="J98" s="4">
        <v>91.04</v>
      </c>
      <c r="K98" s="7">
        <f t="shared" si="22"/>
        <v>27.312</v>
      </c>
      <c r="L98" s="7">
        <v>90.4</v>
      </c>
      <c r="M98" s="7">
        <f t="shared" si="23"/>
        <v>63.28</v>
      </c>
      <c r="N98" s="7">
        <f t="shared" si="24"/>
        <v>90.592</v>
      </c>
      <c r="O98" s="7">
        <f t="shared" si="25"/>
        <v>54.355199999999996</v>
      </c>
      <c r="P98" s="7">
        <f t="shared" si="26"/>
        <v>82.73519999999999</v>
      </c>
    </row>
    <row r="99" spans="1:16" ht="21.75" customHeight="1">
      <c r="A99" s="4">
        <v>97</v>
      </c>
      <c r="B99" s="1">
        <v>108271610142</v>
      </c>
      <c r="C99" s="4" t="s">
        <v>49</v>
      </c>
      <c r="D99" s="9" t="s">
        <v>20</v>
      </c>
      <c r="E99" s="10">
        <f aca="true" t="shared" si="27" ref="E99:E130">D99*0.3</f>
        <v>19.8</v>
      </c>
      <c r="F99" s="4">
        <v>70.5</v>
      </c>
      <c r="G99" s="6">
        <f aca="true" t="shared" si="28" ref="G99:G130">F99*0.7</f>
        <v>49.349999999999994</v>
      </c>
      <c r="H99" s="6">
        <f aca="true" t="shared" si="29" ref="H99:H130">G99+E99</f>
        <v>69.14999999999999</v>
      </c>
      <c r="I99" s="4">
        <f aca="true" t="shared" si="30" ref="I99:I130">H99*0.4</f>
        <v>27.659999999999997</v>
      </c>
      <c r="J99" s="4">
        <v>90.68</v>
      </c>
      <c r="K99" s="7">
        <f aca="true" t="shared" si="31" ref="K99:K130">J99*0.3</f>
        <v>27.204</v>
      </c>
      <c r="L99" s="7">
        <v>78.8</v>
      </c>
      <c r="M99" s="7">
        <f aca="true" t="shared" si="32" ref="M99:M130">L99*0.7</f>
        <v>55.16</v>
      </c>
      <c r="N99" s="7">
        <f aca="true" t="shared" si="33" ref="N99:N130">M99+K99</f>
        <v>82.364</v>
      </c>
      <c r="O99" s="7">
        <f aca="true" t="shared" si="34" ref="O99:O130">N99*0.6</f>
        <v>49.4184</v>
      </c>
      <c r="P99" s="7">
        <f aca="true" t="shared" si="35" ref="P99:P130">O99+I99</f>
        <v>77.07839999999999</v>
      </c>
    </row>
    <row r="100" spans="1:16" ht="21.75" customHeight="1">
      <c r="A100" s="4">
        <v>98</v>
      </c>
      <c r="B100" s="1">
        <v>108271610175</v>
      </c>
      <c r="C100" s="4" t="s">
        <v>49</v>
      </c>
      <c r="D100" s="9" t="s">
        <v>13</v>
      </c>
      <c r="E100" s="10">
        <f t="shared" si="27"/>
        <v>18.599999999999998</v>
      </c>
      <c r="F100" s="4">
        <v>51</v>
      </c>
      <c r="G100" s="6">
        <f t="shared" si="28"/>
        <v>35.699999999999996</v>
      </c>
      <c r="H100" s="6">
        <f t="shared" si="29"/>
        <v>54.3</v>
      </c>
      <c r="I100" s="4">
        <f t="shared" si="30"/>
        <v>21.72</v>
      </c>
      <c r="J100" s="4">
        <v>91.04</v>
      </c>
      <c r="K100" s="7">
        <f t="shared" si="31"/>
        <v>27.312</v>
      </c>
      <c r="L100" s="7">
        <v>88.6</v>
      </c>
      <c r="M100" s="7">
        <f t="shared" si="32"/>
        <v>62.01999999999999</v>
      </c>
      <c r="N100" s="7">
        <f t="shared" si="33"/>
        <v>89.332</v>
      </c>
      <c r="O100" s="7">
        <f t="shared" si="34"/>
        <v>53.599199999999996</v>
      </c>
      <c r="P100" s="7">
        <f t="shared" si="35"/>
        <v>75.3192</v>
      </c>
    </row>
    <row r="101" spans="1:16" ht="21.75" customHeight="1">
      <c r="A101" s="4">
        <v>99</v>
      </c>
      <c r="B101" s="1">
        <v>108271610517</v>
      </c>
      <c r="C101" s="4" t="s">
        <v>49</v>
      </c>
      <c r="D101" s="9" t="s">
        <v>6</v>
      </c>
      <c r="E101" s="10">
        <f t="shared" si="27"/>
        <v>11.7</v>
      </c>
      <c r="F101" s="4">
        <v>57.5</v>
      </c>
      <c r="G101" s="6">
        <f t="shared" si="28"/>
        <v>40.25</v>
      </c>
      <c r="H101" s="6">
        <f t="shared" si="29"/>
        <v>51.95</v>
      </c>
      <c r="I101" s="4">
        <f t="shared" si="30"/>
        <v>20.78</v>
      </c>
      <c r="J101" s="4">
        <v>86.12</v>
      </c>
      <c r="K101" s="14">
        <f t="shared" si="31"/>
        <v>25.836000000000002</v>
      </c>
      <c r="L101" s="7">
        <v>86.4</v>
      </c>
      <c r="M101" s="7">
        <f t="shared" si="32"/>
        <v>60.48</v>
      </c>
      <c r="N101" s="7">
        <f t="shared" si="33"/>
        <v>86.316</v>
      </c>
      <c r="O101" s="7">
        <f t="shared" si="34"/>
        <v>51.7896</v>
      </c>
      <c r="P101" s="7">
        <f t="shared" si="35"/>
        <v>72.56960000000001</v>
      </c>
    </row>
    <row r="102" spans="1:16" ht="21.75" customHeight="1">
      <c r="A102" s="4">
        <v>100</v>
      </c>
      <c r="B102" s="1">
        <v>108271611001</v>
      </c>
      <c r="C102" s="4" t="s">
        <v>49</v>
      </c>
      <c r="D102" s="9" t="s">
        <v>16</v>
      </c>
      <c r="E102" s="10">
        <f t="shared" si="27"/>
        <v>11.4</v>
      </c>
      <c r="F102" s="4">
        <v>67</v>
      </c>
      <c r="G102" s="6">
        <f t="shared" si="28"/>
        <v>46.9</v>
      </c>
      <c r="H102" s="6">
        <f t="shared" si="29"/>
        <v>58.3</v>
      </c>
      <c r="I102" s="4">
        <f t="shared" si="30"/>
        <v>23.32</v>
      </c>
      <c r="J102" s="4">
        <v>88.2</v>
      </c>
      <c r="K102" s="14">
        <f t="shared" si="31"/>
        <v>26.46</v>
      </c>
      <c r="L102" s="7">
        <v>77.4</v>
      </c>
      <c r="M102" s="7">
        <f t="shared" si="32"/>
        <v>54.18</v>
      </c>
      <c r="N102" s="7">
        <f t="shared" si="33"/>
        <v>80.64</v>
      </c>
      <c r="O102" s="7">
        <f t="shared" si="34"/>
        <v>48.384</v>
      </c>
      <c r="P102" s="7">
        <f t="shared" si="35"/>
        <v>71.70400000000001</v>
      </c>
    </row>
    <row r="103" spans="1:16" ht="21.75" customHeight="1">
      <c r="A103" s="4">
        <v>101</v>
      </c>
      <c r="B103" s="1">
        <v>108271610681</v>
      </c>
      <c r="C103" s="4" t="s">
        <v>49</v>
      </c>
      <c r="D103" s="9" t="s">
        <v>16</v>
      </c>
      <c r="E103" s="10">
        <f t="shared" si="27"/>
        <v>11.4</v>
      </c>
      <c r="F103" s="4">
        <v>57</v>
      </c>
      <c r="G103" s="6">
        <f t="shared" si="28"/>
        <v>39.9</v>
      </c>
      <c r="H103" s="6">
        <f t="shared" si="29"/>
        <v>51.3</v>
      </c>
      <c r="I103" s="4">
        <f t="shared" si="30"/>
        <v>20.52</v>
      </c>
      <c r="J103" s="4">
        <v>83.56</v>
      </c>
      <c r="K103" s="14">
        <f t="shared" si="31"/>
        <v>25.068</v>
      </c>
      <c r="L103" s="7">
        <v>85</v>
      </c>
      <c r="M103" s="7">
        <f t="shared" si="32"/>
        <v>59.49999999999999</v>
      </c>
      <c r="N103" s="7">
        <f t="shared" si="33"/>
        <v>84.568</v>
      </c>
      <c r="O103" s="7">
        <f t="shared" si="34"/>
        <v>50.7408</v>
      </c>
      <c r="P103" s="7">
        <f t="shared" si="35"/>
        <v>71.2608</v>
      </c>
    </row>
    <row r="104" spans="1:16" ht="21.75" customHeight="1">
      <c r="A104" s="4">
        <v>102</v>
      </c>
      <c r="B104" s="1">
        <v>108271610998</v>
      </c>
      <c r="C104" s="4" t="s">
        <v>49</v>
      </c>
      <c r="D104" s="9" t="s">
        <v>5</v>
      </c>
      <c r="E104" s="10">
        <f t="shared" si="27"/>
        <v>12.9</v>
      </c>
      <c r="F104" s="4">
        <v>56.5</v>
      </c>
      <c r="G104" s="6">
        <f t="shared" si="28"/>
        <v>39.55</v>
      </c>
      <c r="H104" s="6">
        <f t="shared" si="29"/>
        <v>52.449999999999996</v>
      </c>
      <c r="I104" s="4">
        <f t="shared" si="30"/>
        <v>20.98</v>
      </c>
      <c r="J104" s="4">
        <v>85.64</v>
      </c>
      <c r="K104" s="14">
        <f t="shared" si="31"/>
        <v>25.692</v>
      </c>
      <c r="L104" s="7">
        <v>82.4</v>
      </c>
      <c r="M104" s="7">
        <f t="shared" si="32"/>
        <v>57.68</v>
      </c>
      <c r="N104" s="7">
        <f t="shared" si="33"/>
        <v>83.372</v>
      </c>
      <c r="O104" s="7">
        <f t="shared" si="34"/>
        <v>50.023199999999996</v>
      </c>
      <c r="P104" s="7">
        <f t="shared" si="35"/>
        <v>71.00319999999999</v>
      </c>
    </row>
    <row r="105" spans="1:16" ht="21.75" customHeight="1">
      <c r="A105" s="4">
        <v>103</v>
      </c>
      <c r="B105" s="1">
        <v>108271610889</v>
      </c>
      <c r="C105" s="4" t="s">
        <v>49</v>
      </c>
      <c r="D105" s="9" t="s">
        <v>7</v>
      </c>
      <c r="E105" s="10">
        <f t="shared" si="27"/>
        <v>16.2</v>
      </c>
      <c r="F105" s="4">
        <v>42</v>
      </c>
      <c r="G105" s="6">
        <f t="shared" si="28"/>
        <v>29.4</v>
      </c>
      <c r="H105" s="6">
        <f t="shared" si="29"/>
        <v>45.599999999999994</v>
      </c>
      <c r="I105" s="4">
        <f t="shared" si="30"/>
        <v>18.24</v>
      </c>
      <c r="J105" s="4">
        <v>92.48</v>
      </c>
      <c r="K105" s="14">
        <f t="shared" si="31"/>
        <v>27.744</v>
      </c>
      <c r="L105" s="7">
        <v>85.6</v>
      </c>
      <c r="M105" s="7">
        <f t="shared" si="32"/>
        <v>59.919999999999995</v>
      </c>
      <c r="N105" s="7">
        <f t="shared" si="33"/>
        <v>87.66399999999999</v>
      </c>
      <c r="O105" s="7">
        <f t="shared" si="34"/>
        <v>52.59839999999999</v>
      </c>
      <c r="P105" s="7">
        <f t="shared" si="35"/>
        <v>70.8384</v>
      </c>
    </row>
    <row r="106" spans="1:16" ht="21.75" customHeight="1">
      <c r="A106" s="4">
        <v>104</v>
      </c>
      <c r="B106" s="1">
        <v>108271611027</v>
      </c>
      <c r="C106" s="4" t="s">
        <v>49</v>
      </c>
      <c r="D106" s="9" t="s">
        <v>33</v>
      </c>
      <c r="E106" s="10">
        <f t="shared" si="27"/>
        <v>12.299999999999999</v>
      </c>
      <c r="F106" s="4">
        <v>49</v>
      </c>
      <c r="G106" s="6">
        <f t="shared" si="28"/>
        <v>34.3</v>
      </c>
      <c r="H106" s="6">
        <f t="shared" si="29"/>
        <v>46.599999999999994</v>
      </c>
      <c r="I106" s="4">
        <f t="shared" si="30"/>
        <v>18.639999999999997</v>
      </c>
      <c r="J106" s="4">
        <v>83.88</v>
      </c>
      <c r="K106" s="14">
        <f t="shared" si="31"/>
        <v>25.163999999999998</v>
      </c>
      <c r="L106" s="7">
        <v>87.4</v>
      </c>
      <c r="M106" s="7">
        <f t="shared" si="32"/>
        <v>61.18</v>
      </c>
      <c r="N106" s="7">
        <f t="shared" si="33"/>
        <v>86.344</v>
      </c>
      <c r="O106" s="7">
        <f t="shared" si="34"/>
        <v>51.8064</v>
      </c>
      <c r="P106" s="7">
        <f t="shared" si="35"/>
        <v>70.4464</v>
      </c>
    </row>
    <row r="107" spans="1:16" ht="21.75" customHeight="1">
      <c r="A107" s="4">
        <v>105</v>
      </c>
      <c r="B107" s="1">
        <v>108271610484</v>
      </c>
      <c r="C107" s="4" t="s">
        <v>49</v>
      </c>
      <c r="D107" s="9" t="s">
        <v>34</v>
      </c>
      <c r="E107" s="10">
        <f t="shared" si="27"/>
        <v>10.2</v>
      </c>
      <c r="F107" s="4">
        <v>53</v>
      </c>
      <c r="G107" s="6">
        <f t="shared" si="28"/>
        <v>37.099999999999994</v>
      </c>
      <c r="H107" s="6">
        <f t="shared" si="29"/>
        <v>47.3</v>
      </c>
      <c r="I107" s="4">
        <f t="shared" si="30"/>
        <v>18.919999999999998</v>
      </c>
      <c r="J107" s="4">
        <v>83.76</v>
      </c>
      <c r="K107" s="14">
        <f t="shared" si="31"/>
        <v>25.128</v>
      </c>
      <c r="L107" s="7">
        <v>86.4</v>
      </c>
      <c r="M107" s="7">
        <f t="shared" si="32"/>
        <v>60.48</v>
      </c>
      <c r="N107" s="7">
        <f t="shared" si="33"/>
        <v>85.608</v>
      </c>
      <c r="O107" s="7">
        <f t="shared" si="34"/>
        <v>51.3648</v>
      </c>
      <c r="P107" s="7">
        <f t="shared" si="35"/>
        <v>70.2848</v>
      </c>
    </row>
    <row r="108" spans="1:16" ht="21.75" customHeight="1">
      <c r="A108" s="4">
        <v>106</v>
      </c>
      <c r="B108" s="1">
        <v>108271611014</v>
      </c>
      <c r="C108" s="4" t="s">
        <v>49</v>
      </c>
      <c r="D108" s="9" t="s">
        <v>21</v>
      </c>
      <c r="E108" s="10">
        <f t="shared" si="27"/>
        <v>10.5</v>
      </c>
      <c r="F108" s="4">
        <v>48.5</v>
      </c>
      <c r="G108" s="6">
        <f t="shared" si="28"/>
        <v>33.949999999999996</v>
      </c>
      <c r="H108" s="6">
        <f t="shared" si="29"/>
        <v>44.449999999999996</v>
      </c>
      <c r="I108" s="4">
        <f t="shared" si="30"/>
        <v>17.779999999999998</v>
      </c>
      <c r="J108" s="4">
        <v>90.72</v>
      </c>
      <c r="K108" s="14">
        <f t="shared" si="31"/>
        <v>27.215999999999998</v>
      </c>
      <c r="L108" s="7">
        <v>83.4</v>
      </c>
      <c r="M108" s="7">
        <f t="shared" si="32"/>
        <v>58.38</v>
      </c>
      <c r="N108" s="7">
        <f t="shared" si="33"/>
        <v>85.596</v>
      </c>
      <c r="O108" s="7">
        <f t="shared" si="34"/>
        <v>51.3576</v>
      </c>
      <c r="P108" s="7">
        <f t="shared" si="35"/>
        <v>69.13759999999999</v>
      </c>
    </row>
    <row r="109" spans="1:16" ht="21.75" customHeight="1">
      <c r="A109" s="4">
        <v>107</v>
      </c>
      <c r="B109" s="1">
        <v>108271610822</v>
      </c>
      <c r="C109" s="4" t="s">
        <v>49</v>
      </c>
      <c r="D109" s="9" t="s">
        <v>27</v>
      </c>
      <c r="E109" s="10">
        <f t="shared" si="27"/>
        <v>13.799999999999999</v>
      </c>
      <c r="F109" s="4">
        <v>35.5</v>
      </c>
      <c r="G109" s="6">
        <f t="shared" si="28"/>
        <v>24.849999999999998</v>
      </c>
      <c r="H109" s="6">
        <f t="shared" si="29"/>
        <v>38.65</v>
      </c>
      <c r="I109" s="4">
        <f t="shared" si="30"/>
        <v>15.46</v>
      </c>
      <c r="J109" s="4">
        <v>81.6</v>
      </c>
      <c r="K109" s="14">
        <f t="shared" si="31"/>
        <v>24.479999999999997</v>
      </c>
      <c r="L109" s="7">
        <v>86.8</v>
      </c>
      <c r="M109" s="7">
        <f t="shared" si="32"/>
        <v>60.75999999999999</v>
      </c>
      <c r="N109" s="7">
        <f t="shared" si="33"/>
        <v>85.23999999999998</v>
      </c>
      <c r="O109" s="7">
        <f t="shared" si="34"/>
        <v>51.143999999999984</v>
      </c>
      <c r="P109" s="7">
        <f t="shared" si="35"/>
        <v>66.60399999999998</v>
      </c>
    </row>
    <row r="110" spans="1:16" ht="21.75" customHeight="1">
      <c r="A110" s="4">
        <v>108</v>
      </c>
      <c r="B110" s="1">
        <v>108271610432</v>
      </c>
      <c r="C110" s="4" t="s">
        <v>49</v>
      </c>
      <c r="D110" s="9" t="s">
        <v>15</v>
      </c>
      <c r="E110" s="10">
        <f t="shared" si="27"/>
        <v>12.6</v>
      </c>
      <c r="F110" s="4">
        <v>41</v>
      </c>
      <c r="G110" s="6">
        <f t="shared" si="28"/>
        <v>28.7</v>
      </c>
      <c r="H110" s="6">
        <f t="shared" si="29"/>
        <v>41.3</v>
      </c>
      <c r="I110" s="4">
        <f t="shared" si="30"/>
        <v>16.52</v>
      </c>
      <c r="J110" s="4">
        <v>90.28</v>
      </c>
      <c r="K110" s="14">
        <f t="shared" si="31"/>
        <v>27.084</v>
      </c>
      <c r="L110" s="7">
        <v>79.6</v>
      </c>
      <c r="M110" s="7">
        <f t="shared" si="32"/>
        <v>55.71999999999999</v>
      </c>
      <c r="N110" s="7">
        <f t="shared" si="33"/>
        <v>82.80399999999999</v>
      </c>
      <c r="O110" s="7">
        <f t="shared" si="34"/>
        <v>49.682399999999994</v>
      </c>
      <c r="P110" s="7">
        <f t="shared" si="35"/>
        <v>66.2024</v>
      </c>
    </row>
    <row r="111" spans="1:16" ht="21.75" customHeight="1">
      <c r="A111" s="4">
        <v>109</v>
      </c>
      <c r="B111" s="1">
        <v>108271610622</v>
      </c>
      <c r="C111" s="4" t="s">
        <v>49</v>
      </c>
      <c r="D111" s="9" t="s">
        <v>9</v>
      </c>
      <c r="E111" s="10">
        <f t="shared" si="27"/>
        <v>13.2</v>
      </c>
      <c r="F111" s="4">
        <v>53.5</v>
      </c>
      <c r="G111" s="6">
        <f t="shared" si="28"/>
        <v>37.449999999999996</v>
      </c>
      <c r="H111" s="6">
        <f t="shared" si="29"/>
        <v>50.64999999999999</v>
      </c>
      <c r="I111" s="4">
        <f t="shared" si="30"/>
        <v>20.259999999999998</v>
      </c>
      <c r="J111" s="4">
        <v>83.88</v>
      </c>
      <c r="K111" s="14">
        <f t="shared" si="31"/>
        <v>25.163999999999998</v>
      </c>
      <c r="L111" s="7">
        <v>73</v>
      </c>
      <c r="M111" s="7">
        <f t="shared" si="32"/>
        <v>51.099999999999994</v>
      </c>
      <c r="N111" s="7">
        <f t="shared" si="33"/>
        <v>76.264</v>
      </c>
      <c r="O111" s="7">
        <f t="shared" si="34"/>
        <v>45.758399999999995</v>
      </c>
      <c r="P111" s="7">
        <f t="shared" si="35"/>
        <v>66.01839999999999</v>
      </c>
    </row>
    <row r="112" spans="1:16" ht="21.75" customHeight="1">
      <c r="A112" s="4">
        <v>110</v>
      </c>
      <c r="B112" s="1">
        <v>108271610346</v>
      </c>
      <c r="C112" s="4" t="s">
        <v>49</v>
      </c>
      <c r="D112" s="9" t="s">
        <v>19</v>
      </c>
      <c r="E112" s="10">
        <f t="shared" si="27"/>
        <v>16.8</v>
      </c>
      <c r="F112" s="4">
        <v>56.5</v>
      </c>
      <c r="G112" s="6">
        <f t="shared" si="28"/>
        <v>39.55</v>
      </c>
      <c r="H112" s="6">
        <f t="shared" si="29"/>
        <v>56.349999999999994</v>
      </c>
      <c r="I112" s="4">
        <f t="shared" si="30"/>
        <v>22.54</v>
      </c>
      <c r="J112" s="4">
        <v>78.24</v>
      </c>
      <c r="K112" s="14">
        <f t="shared" si="31"/>
        <v>23.471999999999998</v>
      </c>
      <c r="L112" s="7">
        <v>69</v>
      </c>
      <c r="M112" s="7">
        <f t="shared" si="32"/>
        <v>48.3</v>
      </c>
      <c r="N112" s="7">
        <f t="shared" si="33"/>
        <v>71.77199999999999</v>
      </c>
      <c r="O112" s="7">
        <f t="shared" si="34"/>
        <v>43.063199999999995</v>
      </c>
      <c r="P112" s="7">
        <f t="shared" si="35"/>
        <v>65.60319999999999</v>
      </c>
    </row>
    <row r="113" spans="1:16" ht="21.75" customHeight="1">
      <c r="A113" s="4">
        <v>111</v>
      </c>
      <c r="B113" s="1">
        <v>108271610327</v>
      </c>
      <c r="C113" s="4" t="s">
        <v>49</v>
      </c>
      <c r="D113" s="9" t="s">
        <v>33</v>
      </c>
      <c r="E113" s="10">
        <f t="shared" si="27"/>
        <v>12.299999999999999</v>
      </c>
      <c r="F113" s="4">
        <v>31</v>
      </c>
      <c r="G113" s="6">
        <f t="shared" si="28"/>
        <v>21.7</v>
      </c>
      <c r="H113" s="6">
        <f t="shared" si="29"/>
        <v>34</v>
      </c>
      <c r="I113" s="4">
        <f t="shared" si="30"/>
        <v>13.600000000000001</v>
      </c>
      <c r="J113" s="4">
        <v>85.6</v>
      </c>
      <c r="K113" s="14">
        <f t="shared" si="31"/>
        <v>25.679999999999996</v>
      </c>
      <c r="L113" s="7">
        <v>86.2</v>
      </c>
      <c r="M113" s="7">
        <f t="shared" si="32"/>
        <v>60.339999999999996</v>
      </c>
      <c r="N113" s="7">
        <f t="shared" si="33"/>
        <v>86.02</v>
      </c>
      <c r="O113" s="7">
        <f t="shared" si="34"/>
        <v>51.611999999999995</v>
      </c>
      <c r="P113" s="7">
        <f t="shared" si="35"/>
        <v>65.21199999999999</v>
      </c>
    </row>
    <row r="114" spans="1:16" ht="21.75" customHeight="1">
      <c r="A114" s="4">
        <v>112</v>
      </c>
      <c r="B114" s="1">
        <v>108271610972</v>
      </c>
      <c r="C114" s="4" t="s">
        <v>49</v>
      </c>
      <c r="D114" s="9" t="s">
        <v>15</v>
      </c>
      <c r="E114" s="10">
        <f t="shared" si="27"/>
        <v>12.6</v>
      </c>
      <c r="F114" s="4">
        <v>46.5</v>
      </c>
      <c r="G114" s="6">
        <f t="shared" si="28"/>
        <v>32.55</v>
      </c>
      <c r="H114" s="6">
        <f t="shared" si="29"/>
        <v>45.15</v>
      </c>
      <c r="I114" s="4">
        <f t="shared" si="30"/>
        <v>18.06</v>
      </c>
      <c r="J114" s="4">
        <v>84.16</v>
      </c>
      <c r="K114" s="14">
        <f t="shared" si="31"/>
        <v>25.247999999999998</v>
      </c>
      <c r="L114" s="7">
        <v>75.4</v>
      </c>
      <c r="M114" s="7">
        <f t="shared" si="32"/>
        <v>52.78</v>
      </c>
      <c r="N114" s="7">
        <f t="shared" si="33"/>
        <v>78.02799999999999</v>
      </c>
      <c r="O114" s="7">
        <f t="shared" si="34"/>
        <v>46.81679999999999</v>
      </c>
      <c r="P114" s="7">
        <f t="shared" si="35"/>
        <v>64.87679999999999</v>
      </c>
    </row>
    <row r="115" spans="1:16" ht="21.75" customHeight="1">
      <c r="A115" s="4">
        <v>113</v>
      </c>
      <c r="B115" s="1">
        <v>108271610742</v>
      </c>
      <c r="C115" s="4" t="s">
        <v>49</v>
      </c>
      <c r="D115" s="9" t="s">
        <v>27</v>
      </c>
      <c r="E115" s="10">
        <f t="shared" si="27"/>
        <v>13.799999999999999</v>
      </c>
      <c r="F115" s="4">
        <v>34.5</v>
      </c>
      <c r="G115" s="6">
        <f t="shared" si="28"/>
        <v>24.15</v>
      </c>
      <c r="H115" s="6">
        <f t="shared" si="29"/>
        <v>37.949999999999996</v>
      </c>
      <c r="I115" s="4">
        <f t="shared" si="30"/>
        <v>15.18</v>
      </c>
      <c r="J115" s="4">
        <v>84.04</v>
      </c>
      <c r="K115" s="14">
        <f t="shared" si="31"/>
        <v>25.212</v>
      </c>
      <c r="L115" s="7">
        <v>81</v>
      </c>
      <c r="M115" s="7">
        <f t="shared" si="32"/>
        <v>56.699999999999996</v>
      </c>
      <c r="N115" s="7">
        <f t="shared" si="33"/>
        <v>81.91199999999999</v>
      </c>
      <c r="O115" s="7">
        <f t="shared" si="34"/>
        <v>49.14719999999999</v>
      </c>
      <c r="P115" s="7">
        <f t="shared" si="35"/>
        <v>64.32719999999999</v>
      </c>
    </row>
    <row r="116" spans="1:16" ht="21.75" customHeight="1">
      <c r="A116" s="4">
        <v>114</v>
      </c>
      <c r="B116" s="1">
        <v>108271610967</v>
      </c>
      <c r="C116" s="4" t="s">
        <v>49</v>
      </c>
      <c r="D116" s="9" t="s">
        <v>15</v>
      </c>
      <c r="E116" s="10">
        <f t="shared" si="27"/>
        <v>12.6</v>
      </c>
      <c r="F116" s="4">
        <v>37</v>
      </c>
      <c r="G116" s="6">
        <f t="shared" si="28"/>
        <v>25.9</v>
      </c>
      <c r="H116" s="6">
        <f t="shared" si="29"/>
        <v>38.5</v>
      </c>
      <c r="I116" s="4">
        <f t="shared" si="30"/>
        <v>15.4</v>
      </c>
      <c r="J116" s="4">
        <v>89.28</v>
      </c>
      <c r="K116" s="14">
        <f t="shared" si="31"/>
        <v>26.784</v>
      </c>
      <c r="L116" s="7">
        <v>76.4</v>
      </c>
      <c r="M116" s="7">
        <f t="shared" si="32"/>
        <v>53.480000000000004</v>
      </c>
      <c r="N116" s="7">
        <f t="shared" si="33"/>
        <v>80.26400000000001</v>
      </c>
      <c r="O116" s="7">
        <f t="shared" si="34"/>
        <v>48.15840000000001</v>
      </c>
      <c r="P116" s="7">
        <f t="shared" si="35"/>
        <v>63.558400000000006</v>
      </c>
    </row>
    <row r="117" spans="1:16" ht="21.75" customHeight="1">
      <c r="A117" s="4">
        <v>115</v>
      </c>
      <c r="B117" s="1">
        <v>108271610882</v>
      </c>
      <c r="C117" s="4" t="s">
        <v>49</v>
      </c>
      <c r="D117" s="9" t="s">
        <v>5</v>
      </c>
      <c r="E117" s="10">
        <f t="shared" si="27"/>
        <v>12.9</v>
      </c>
      <c r="F117" s="4">
        <v>35.5</v>
      </c>
      <c r="G117" s="6">
        <f t="shared" si="28"/>
        <v>24.849999999999998</v>
      </c>
      <c r="H117" s="6">
        <f t="shared" si="29"/>
        <v>37.75</v>
      </c>
      <c r="I117" s="4">
        <f t="shared" si="30"/>
        <v>15.100000000000001</v>
      </c>
      <c r="J117" s="4">
        <v>80.88</v>
      </c>
      <c r="K117" s="14">
        <f t="shared" si="31"/>
        <v>24.264</v>
      </c>
      <c r="L117" s="7">
        <v>80.2</v>
      </c>
      <c r="M117" s="7">
        <f t="shared" si="32"/>
        <v>56.14</v>
      </c>
      <c r="N117" s="7">
        <f t="shared" si="33"/>
        <v>80.404</v>
      </c>
      <c r="O117" s="7">
        <f t="shared" si="34"/>
        <v>48.242399999999996</v>
      </c>
      <c r="P117" s="7">
        <f t="shared" si="35"/>
        <v>63.3424</v>
      </c>
    </row>
    <row r="118" spans="1:16" ht="21.75" customHeight="1">
      <c r="A118" s="4">
        <v>116</v>
      </c>
      <c r="B118" s="1">
        <v>108271610582</v>
      </c>
      <c r="C118" s="4" t="s">
        <v>49</v>
      </c>
      <c r="D118" s="9" t="s">
        <v>16</v>
      </c>
      <c r="E118" s="10">
        <f t="shared" si="27"/>
        <v>11.4</v>
      </c>
      <c r="F118" s="4">
        <v>59.5</v>
      </c>
      <c r="G118" s="6">
        <f t="shared" si="28"/>
        <v>41.65</v>
      </c>
      <c r="H118" s="6">
        <f t="shared" si="29"/>
        <v>53.05</v>
      </c>
      <c r="I118" s="4">
        <f t="shared" si="30"/>
        <v>21.22</v>
      </c>
      <c r="J118" s="4">
        <v>43.4</v>
      </c>
      <c r="K118" s="14">
        <f t="shared" si="31"/>
        <v>13.02</v>
      </c>
      <c r="L118" s="7">
        <v>80.2</v>
      </c>
      <c r="M118" s="7">
        <f t="shared" si="32"/>
        <v>56.14</v>
      </c>
      <c r="N118" s="7">
        <f t="shared" si="33"/>
        <v>69.16</v>
      </c>
      <c r="O118" s="7">
        <f t="shared" si="34"/>
        <v>41.495999999999995</v>
      </c>
      <c r="P118" s="7">
        <f t="shared" si="35"/>
        <v>62.715999999999994</v>
      </c>
    </row>
    <row r="119" spans="1:16" ht="21.75" customHeight="1">
      <c r="A119" s="4">
        <v>117</v>
      </c>
      <c r="B119" s="1">
        <v>108271610482</v>
      </c>
      <c r="C119" s="4" t="s">
        <v>49</v>
      </c>
      <c r="D119" s="9" t="s">
        <v>35</v>
      </c>
      <c r="E119" s="10">
        <f t="shared" si="27"/>
        <v>9.299999999999999</v>
      </c>
      <c r="F119" s="4">
        <v>40.5</v>
      </c>
      <c r="G119" s="6">
        <f t="shared" si="28"/>
        <v>28.349999999999998</v>
      </c>
      <c r="H119" s="6">
        <f t="shared" si="29"/>
        <v>37.65</v>
      </c>
      <c r="I119" s="4">
        <f t="shared" si="30"/>
        <v>15.06</v>
      </c>
      <c r="J119" s="4">
        <v>80.48</v>
      </c>
      <c r="K119" s="14">
        <f t="shared" si="31"/>
        <v>24.144000000000002</v>
      </c>
      <c r="L119" s="7">
        <v>75</v>
      </c>
      <c r="M119" s="7">
        <f t="shared" si="32"/>
        <v>52.5</v>
      </c>
      <c r="N119" s="7">
        <f t="shared" si="33"/>
        <v>76.644</v>
      </c>
      <c r="O119" s="7">
        <f t="shared" si="34"/>
        <v>45.9864</v>
      </c>
      <c r="P119" s="7">
        <f t="shared" si="35"/>
        <v>61.046400000000006</v>
      </c>
    </row>
    <row r="120" spans="1:16" ht="21.75" customHeight="1">
      <c r="A120" s="4">
        <v>118</v>
      </c>
      <c r="B120" s="1">
        <v>108271610235</v>
      </c>
      <c r="C120" s="4" t="s">
        <v>49</v>
      </c>
      <c r="D120" s="9" t="s">
        <v>3</v>
      </c>
      <c r="E120" s="10">
        <f t="shared" si="27"/>
        <v>12</v>
      </c>
      <c r="F120" s="4">
        <v>36</v>
      </c>
      <c r="G120" s="6">
        <f t="shared" si="28"/>
        <v>25.2</v>
      </c>
      <c r="H120" s="6">
        <f t="shared" si="29"/>
        <v>37.2</v>
      </c>
      <c r="I120" s="4">
        <f t="shared" si="30"/>
        <v>14.880000000000003</v>
      </c>
      <c r="J120" s="4">
        <v>80.56</v>
      </c>
      <c r="K120" s="14">
        <f t="shared" si="31"/>
        <v>24.168</v>
      </c>
      <c r="L120" s="7">
        <v>71.4</v>
      </c>
      <c r="M120" s="7">
        <f t="shared" si="32"/>
        <v>49.980000000000004</v>
      </c>
      <c r="N120" s="7">
        <f t="shared" si="33"/>
        <v>74.148</v>
      </c>
      <c r="O120" s="7">
        <f t="shared" si="34"/>
        <v>44.4888</v>
      </c>
      <c r="P120" s="7">
        <f t="shared" si="35"/>
        <v>59.3688</v>
      </c>
    </row>
    <row r="121" spans="1:16" ht="21.75" customHeight="1">
      <c r="A121" s="4">
        <v>119</v>
      </c>
      <c r="B121" s="1">
        <v>108271610281</v>
      </c>
      <c r="C121" s="4" t="s">
        <v>49</v>
      </c>
      <c r="D121" s="9" t="s">
        <v>6</v>
      </c>
      <c r="E121" s="10">
        <f t="shared" si="27"/>
        <v>11.7</v>
      </c>
      <c r="F121" s="4">
        <v>33</v>
      </c>
      <c r="G121" s="6">
        <f t="shared" si="28"/>
        <v>23.099999999999998</v>
      </c>
      <c r="H121" s="6">
        <f t="shared" si="29"/>
        <v>34.8</v>
      </c>
      <c r="I121" s="4">
        <f t="shared" si="30"/>
        <v>13.92</v>
      </c>
      <c r="J121" s="4">
        <v>73.84</v>
      </c>
      <c r="K121" s="14">
        <f t="shared" si="31"/>
        <v>22.152</v>
      </c>
      <c r="L121" s="7">
        <v>76.4</v>
      </c>
      <c r="M121" s="7">
        <f t="shared" si="32"/>
        <v>53.480000000000004</v>
      </c>
      <c r="N121" s="7">
        <f t="shared" si="33"/>
        <v>75.632</v>
      </c>
      <c r="O121" s="7">
        <f t="shared" si="34"/>
        <v>45.379200000000004</v>
      </c>
      <c r="P121" s="7">
        <f t="shared" si="35"/>
        <v>59.299200000000006</v>
      </c>
    </row>
    <row r="122" spans="1:16" ht="21.75" customHeight="1">
      <c r="A122" s="4">
        <v>120</v>
      </c>
      <c r="B122" s="1">
        <v>108271610445</v>
      </c>
      <c r="C122" s="4" t="s">
        <v>49</v>
      </c>
      <c r="D122" s="9" t="s">
        <v>6</v>
      </c>
      <c r="E122" s="10">
        <f t="shared" si="27"/>
        <v>11.7</v>
      </c>
      <c r="F122" s="4">
        <v>32.5</v>
      </c>
      <c r="G122" s="6">
        <f t="shared" si="28"/>
        <v>22.75</v>
      </c>
      <c r="H122" s="6">
        <f t="shared" si="29"/>
        <v>34.45</v>
      </c>
      <c r="I122" s="4">
        <f t="shared" si="30"/>
        <v>13.780000000000001</v>
      </c>
      <c r="J122" s="4">
        <v>81.56</v>
      </c>
      <c r="K122" s="14">
        <f t="shared" si="31"/>
        <v>24.468</v>
      </c>
      <c r="L122" s="7">
        <v>68.6</v>
      </c>
      <c r="M122" s="7">
        <f t="shared" si="32"/>
        <v>48.019999999999996</v>
      </c>
      <c r="N122" s="7">
        <f t="shared" si="33"/>
        <v>72.488</v>
      </c>
      <c r="O122" s="7">
        <f t="shared" si="34"/>
        <v>43.492799999999995</v>
      </c>
      <c r="P122" s="7">
        <f t="shared" si="35"/>
        <v>57.2728</v>
      </c>
    </row>
    <row r="123" spans="1:16" s="11" customFormat="1" ht="21.75" customHeight="1">
      <c r="A123" s="4">
        <v>121</v>
      </c>
      <c r="B123" s="1">
        <v>108271610449</v>
      </c>
      <c r="C123" s="4" t="s">
        <v>49</v>
      </c>
      <c r="D123" s="9" t="s">
        <v>37</v>
      </c>
      <c r="E123" s="10">
        <f t="shared" si="27"/>
        <v>7.5</v>
      </c>
      <c r="F123" s="4">
        <v>27</v>
      </c>
      <c r="G123" s="6">
        <f t="shared" si="28"/>
        <v>18.9</v>
      </c>
      <c r="H123" s="6">
        <f t="shared" si="29"/>
        <v>26.4</v>
      </c>
      <c r="I123" s="4">
        <f t="shared" si="30"/>
        <v>10.56</v>
      </c>
      <c r="J123" s="4">
        <v>80</v>
      </c>
      <c r="K123" s="14">
        <f t="shared" si="31"/>
        <v>24</v>
      </c>
      <c r="L123" s="7">
        <v>75.2</v>
      </c>
      <c r="M123" s="7">
        <f t="shared" si="32"/>
        <v>52.64</v>
      </c>
      <c r="N123" s="7">
        <f t="shared" si="33"/>
        <v>76.64</v>
      </c>
      <c r="O123" s="7">
        <f t="shared" si="34"/>
        <v>45.984</v>
      </c>
      <c r="P123" s="7">
        <f t="shared" si="35"/>
        <v>56.544000000000004</v>
      </c>
    </row>
    <row r="124" spans="1:16" ht="21.75" customHeight="1">
      <c r="A124" s="4">
        <v>122</v>
      </c>
      <c r="B124" s="1">
        <v>108271610031</v>
      </c>
      <c r="C124" s="4" t="s">
        <v>49</v>
      </c>
      <c r="D124" s="9" t="s">
        <v>17</v>
      </c>
      <c r="E124" s="10">
        <f t="shared" si="27"/>
        <v>9.9</v>
      </c>
      <c r="F124" s="4">
        <v>24</v>
      </c>
      <c r="G124" s="6">
        <f t="shared" si="28"/>
        <v>16.799999999999997</v>
      </c>
      <c r="H124" s="6">
        <f t="shared" si="29"/>
        <v>26.699999999999996</v>
      </c>
      <c r="I124" s="4">
        <f t="shared" si="30"/>
        <v>10.68</v>
      </c>
      <c r="J124" s="4">
        <v>46.84</v>
      </c>
      <c r="K124" s="14">
        <f t="shared" si="31"/>
        <v>14.052000000000001</v>
      </c>
      <c r="L124" s="7">
        <v>74.6</v>
      </c>
      <c r="M124" s="7">
        <f t="shared" si="32"/>
        <v>52.21999999999999</v>
      </c>
      <c r="N124" s="7">
        <f t="shared" si="33"/>
        <v>66.27199999999999</v>
      </c>
      <c r="O124" s="7">
        <f t="shared" si="34"/>
        <v>39.76319999999999</v>
      </c>
      <c r="P124" s="7">
        <f t="shared" si="35"/>
        <v>50.44319999999999</v>
      </c>
    </row>
    <row r="125" spans="1:16" ht="21.75" customHeight="1">
      <c r="A125" s="4">
        <v>123</v>
      </c>
      <c r="B125" s="1">
        <v>108271610933</v>
      </c>
      <c r="C125" s="4" t="s">
        <v>49</v>
      </c>
      <c r="D125" s="9" t="s">
        <v>6</v>
      </c>
      <c r="E125" s="10">
        <f t="shared" si="27"/>
        <v>11.7</v>
      </c>
      <c r="F125" s="4">
        <v>27</v>
      </c>
      <c r="G125" s="6">
        <f t="shared" si="28"/>
        <v>18.9</v>
      </c>
      <c r="H125" s="6">
        <f t="shared" si="29"/>
        <v>30.599999999999998</v>
      </c>
      <c r="I125" s="4">
        <f t="shared" si="30"/>
        <v>12.24</v>
      </c>
      <c r="J125" s="4">
        <v>77</v>
      </c>
      <c r="K125" s="14">
        <f t="shared" si="31"/>
        <v>23.099999999999998</v>
      </c>
      <c r="L125" s="7">
        <v>56.6</v>
      </c>
      <c r="M125" s="7">
        <f t="shared" si="32"/>
        <v>39.62</v>
      </c>
      <c r="N125" s="7">
        <f t="shared" si="33"/>
        <v>62.72</v>
      </c>
      <c r="O125" s="7">
        <f t="shared" si="34"/>
        <v>37.632</v>
      </c>
      <c r="P125" s="7">
        <f t="shared" si="35"/>
        <v>49.872</v>
      </c>
    </row>
    <row r="126" spans="1:16" s="11" customFormat="1" ht="21.75" customHeight="1">
      <c r="A126" s="4">
        <v>124</v>
      </c>
      <c r="B126" s="1">
        <v>108271610977</v>
      </c>
      <c r="C126" s="4" t="s">
        <v>49</v>
      </c>
      <c r="D126" s="9" t="s">
        <v>3</v>
      </c>
      <c r="E126" s="10">
        <f t="shared" si="27"/>
        <v>12</v>
      </c>
      <c r="F126" s="4">
        <v>42</v>
      </c>
      <c r="G126" s="6">
        <f t="shared" si="28"/>
        <v>29.4</v>
      </c>
      <c r="H126" s="6">
        <f t="shared" si="29"/>
        <v>41.4</v>
      </c>
      <c r="I126" s="4">
        <f t="shared" si="30"/>
        <v>16.56</v>
      </c>
      <c r="J126" s="4">
        <v>0</v>
      </c>
      <c r="K126" s="14">
        <f t="shared" si="31"/>
        <v>0</v>
      </c>
      <c r="L126" s="7">
        <v>0</v>
      </c>
      <c r="M126" s="7">
        <f t="shared" si="32"/>
        <v>0</v>
      </c>
      <c r="N126" s="7">
        <f t="shared" si="33"/>
        <v>0</v>
      </c>
      <c r="O126" s="7">
        <f t="shared" si="34"/>
        <v>0</v>
      </c>
      <c r="P126" s="7">
        <f t="shared" si="35"/>
        <v>16.56</v>
      </c>
    </row>
    <row r="127" spans="1:16" ht="21.75" customHeight="1">
      <c r="A127" s="4">
        <v>125</v>
      </c>
      <c r="B127" s="1">
        <v>108271610999</v>
      </c>
      <c r="C127" s="4" t="s">
        <v>49</v>
      </c>
      <c r="D127" s="9" t="s">
        <v>33</v>
      </c>
      <c r="E127" s="10">
        <f t="shared" si="27"/>
        <v>12.299999999999999</v>
      </c>
      <c r="F127" s="4">
        <v>24.5</v>
      </c>
      <c r="G127" s="6">
        <f t="shared" si="28"/>
        <v>17.15</v>
      </c>
      <c r="H127" s="6">
        <f t="shared" si="29"/>
        <v>29.449999999999996</v>
      </c>
      <c r="I127" s="4">
        <f t="shared" si="30"/>
        <v>11.78</v>
      </c>
      <c r="J127" s="4">
        <v>0</v>
      </c>
      <c r="K127" s="14">
        <f t="shared" si="31"/>
        <v>0</v>
      </c>
      <c r="L127" s="7">
        <v>0</v>
      </c>
      <c r="M127" s="7">
        <f t="shared" si="32"/>
        <v>0</v>
      </c>
      <c r="N127" s="7">
        <f t="shared" si="33"/>
        <v>0</v>
      </c>
      <c r="O127" s="7">
        <f t="shared" si="34"/>
        <v>0</v>
      </c>
      <c r="P127" s="7">
        <f t="shared" si="35"/>
        <v>11.78</v>
      </c>
    </row>
    <row r="128" spans="1:16" ht="21.75" customHeight="1">
      <c r="A128" s="4">
        <v>126</v>
      </c>
      <c r="B128" s="1">
        <v>108271610609</v>
      </c>
      <c r="C128" s="4" t="s">
        <v>50</v>
      </c>
      <c r="D128" s="9" t="s">
        <v>18</v>
      </c>
      <c r="E128" s="10">
        <f t="shared" si="27"/>
        <v>16.5</v>
      </c>
      <c r="F128" s="4">
        <v>71.5</v>
      </c>
      <c r="G128" s="6">
        <f t="shared" si="28"/>
        <v>50.05</v>
      </c>
      <c r="H128" s="6">
        <f t="shared" si="29"/>
        <v>66.55</v>
      </c>
      <c r="I128" s="4">
        <f t="shared" si="30"/>
        <v>26.62</v>
      </c>
      <c r="J128" s="4">
        <v>86.72</v>
      </c>
      <c r="K128" s="14">
        <f t="shared" si="31"/>
        <v>26.016</v>
      </c>
      <c r="L128" s="7">
        <v>87</v>
      </c>
      <c r="M128" s="7">
        <f t="shared" si="32"/>
        <v>60.9</v>
      </c>
      <c r="N128" s="7">
        <f t="shared" si="33"/>
        <v>86.916</v>
      </c>
      <c r="O128" s="7">
        <f t="shared" si="34"/>
        <v>52.1496</v>
      </c>
      <c r="P128" s="7">
        <f t="shared" si="35"/>
        <v>78.7696</v>
      </c>
    </row>
    <row r="129" spans="1:16" ht="21.75" customHeight="1">
      <c r="A129" s="4">
        <v>127</v>
      </c>
      <c r="B129" s="1">
        <v>108271610993</v>
      </c>
      <c r="C129" s="4" t="s">
        <v>50</v>
      </c>
      <c r="D129" s="9" t="s">
        <v>30</v>
      </c>
      <c r="E129" s="10">
        <f t="shared" si="27"/>
        <v>17.099999999999998</v>
      </c>
      <c r="F129" s="4">
        <v>63.5</v>
      </c>
      <c r="G129" s="6">
        <f t="shared" si="28"/>
        <v>44.449999999999996</v>
      </c>
      <c r="H129" s="6">
        <f t="shared" si="29"/>
        <v>61.55</v>
      </c>
      <c r="I129" s="4">
        <f t="shared" si="30"/>
        <v>24.62</v>
      </c>
      <c r="J129" s="4">
        <v>92.28</v>
      </c>
      <c r="K129" s="14">
        <f t="shared" si="31"/>
        <v>27.684</v>
      </c>
      <c r="L129" s="7">
        <v>84.2</v>
      </c>
      <c r="M129" s="7">
        <f t="shared" si="32"/>
        <v>58.94</v>
      </c>
      <c r="N129" s="7">
        <f t="shared" si="33"/>
        <v>86.624</v>
      </c>
      <c r="O129" s="7">
        <f t="shared" si="34"/>
        <v>51.974399999999996</v>
      </c>
      <c r="P129" s="7">
        <f t="shared" si="35"/>
        <v>76.5944</v>
      </c>
    </row>
    <row r="130" spans="1:16" ht="21.75" customHeight="1">
      <c r="A130" s="4">
        <v>128</v>
      </c>
      <c r="B130" s="1">
        <v>108271611070</v>
      </c>
      <c r="C130" s="4" t="s">
        <v>50</v>
      </c>
      <c r="D130" s="9" t="s">
        <v>22</v>
      </c>
      <c r="E130" s="10">
        <f t="shared" si="27"/>
        <v>18.3</v>
      </c>
      <c r="F130" s="4">
        <v>36</v>
      </c>
      <c r="G130" s="6">
        <f t="shared" si="28"/>
        <v>25.2</v>
      </c>
      <c r="H130" s="6">
        <f t="shared" si="29"/>
        <v>43.5</v>
      </c>
      <c r="I130" s="4">
        <f t="shared" si="30"/>
        <v>17.400000000000002</v>
      </c>
      <c r="J130" s="4">
        <v>84.8</v>
      </c>
      <c r="K130" s="14">
        <f t="shared" si="31"/>
        <v>25.439999999999998</v>
      </c>
      <c r="L130" s="7">
        <v>63.2</v>
      </c>
      <c r="M130" s="7">
        <f t="shared" si="32"/>
        <v>44.24</v>
      </c>
      <c r="N130" s="7">
        <f t="shared" si="33"/>
        <v>69.68</v>
      </c>
      <c r="O130" s="7">
        <f t="shared" si="34"/>
        <v>41.808</v>
      </c>
      <c r="P130" s="7">
        <f t="shared" si="35"/>
        <v>59.208</v>
      </c>
    </row>
  </sheetData>
  <sheetProtection/>
  <autoFilter ref="B2:P130"/>
  <mergeCells count="1">
    <mergeCell ref="A1:P1"/>
  </mergeCells>
  <printOptions/>
  <pageMargins left="0.5118110236220472" right="0.35433070866141736" top="0.3937007874015748" bottom="0.3937007874015748" header="0.2362204724409449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lhlc</cp:lastModifiedBy>
  <cp:lastPrinted>2016-06-20T01:45:11Z</cp:lastPrinted>
  <dcterms:created xsi:type="dcterms:W3CDTF">2007-07-08T02:47:00Z</dcterms:created>
  <dcterms:modified xsi:type="dcterms:W3CDTF">2016-06-20T02:41:03Z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