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tabRatio="940" activeTab="0"/>
  </bookViews>
  <sheets>
    <sheet name="职位代码为“012至023”考试综合成绩及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<sst xmlns="http://schemas.openxmlformats.org/spreadsheetml/2006/main" count="398" uniqueCount="171">
  <si>
    <t>准考证号</t>
  </si>
  <si>
    <t>姓名</t>
  </si>
  <si>
    <t>职位</t>
  </si>
  <si>
    <t>职位代码</t>
  </si>
  <si>
    <t>名次</t>
  </si>
  <si>
    <t>备注</t>
  </si>
  <si>
    <t>201612020</t>
  </si>
  <si>
    <t>黄丽君</t>
  </si>
  <si>
    <t>高中体育教师</t>
  </si>
  <si>
    <t>012</t>
  </si>
  <si>
    <t>82.00</t>
  </si>
  <si>
    <t>201612004</t>
  </si>
  <si>
    <t>陈升</t>
  </si>
  <si>
    <t>80.00</t>
  </si>
  <si>
    <t>201612119</t>
  </si>
  <si>
    <t>邹福清</t>
  </si>
  <si>
    <t>77.00</t>
  </si>
  <si>
    <t>201612021</t>
  </si>
  <si>
    <t>黄志雄</t>
  </si>
  <si>
    <t>201612039</t>
  </si>
  <si>
    <t>李晓琪</t>
  </si>
  <si>
    <t>201612048</t>
  </si>
  <si>
    <t>刘海志</t>
  </si>
  <si>
    <t>76.00</t>
  </si>
  <si>
    <t>201612087</t>
  </si>
  <si>
    <t>叶莹</t>
  </si>
  <si>
    <t>74.50</t>
  </si>
  <si>
    <t>201612066</t>
  </si>
  <si>
    <t>邱雨林</t>
  </si>
  <si>
    <t>74.00</t>
  </si>
  <si>
    <t>201612090</t>
  </si>
  <si>
    <t>曾笑</t>
  </si>
  <si>
    <t>72.50</t>
  </si>
  <si>
    <t>66.50</t>
  </si>
  <si>
    <t>201613006</t>
  </si>
  <si>
    <t>黄颖越</t>
  </si>
  <si>
    <t>高中音乐教师</t>
  </si>
  <si>
    <t>013</t>
  </si>
  <si>
    <t>82.50</t>
  </si>
  <si>
    <t>201613014</t>
  </si>
  <si>
    <t>叶园</t>
  </si>
  <si>
    <t>79.00</t>
  </si>
  <si>
    <t>201613031</t>
  </si>
  <si>
    <t>谢烁</t>
  </si>
  <si>
    <t>72.00</t>
  </si>
  <si>
    <t>201614016</t>
  </si>
  <si>
    <t>孟怡芳</t>
  </si>
  <si>
    <t>高中美术教师</t>
  </si>
  <si>
    <t>014</t>
  </si>
  <si>
    <t>78.50</t>
  </si>
  <si>
    <t>201614022</t>
  </si>
  <si>
    <t>肖梦然</t>
  </si>
  <si>
    <t>73.00</t>
  </si>
  <si>
    <t>201614024</t>
  </si>
  <si>
    <t>叶碧华</t>
  </si>
  <si>
    <t>201617012</t>
  </si>
  <si>
    <t>邱慧良</t>
  </si>
  <si>
    <t>初中历史教师</t>
  </si>
  <si>
    <t>017</t>
  </si>
  <si>
    <t>80.50</t>
  </si>
  <si>
    <t>201617030</t>
  </si>
  <si>
    <t>冯楚玲</t>
  </si>
  <si>
    <t>201617001</t>
  </si>
  <si>
    <t>李锦绣</t>
  </si>
  <si>
    <t>201618006</t>
  </si>
  <si>
    <t>唐康文</t>
  </si>
  <si>
    <t>初中体育教师</t>
  </si>
  <si>
    <t>018</t>
  </si>
  <si>
    <t>201618004</t>
  </si>
  <si>
    <t>陈达勇</t>
  </si>
  <si>
    <t>201618007</t>
  </si>
  <si>
    <t>刘丁颖</t>
  </si>
  <si>
    <t>201620072</t>
  </si>
  <si>
    <t>张萍</t>
  </si>
  <si>
    <t>小学语文教师</t>
  </si>
  <si>
    <t>020</t>
  </si>
  <si>
    <t>90.50</t>
  </si>
  <si>
    <t>201620078</t>
  </si>
  <si>
    <t>张莹</t>
  </si>
  <si>
    <t>90.25</t>
  </si>
  <si>
    <t>201620006</t>
  </si>
  <si>
    <t>陈雯雯</t>
  </si>
  <si>
    <t>89.00</t>
  </si>
  <si>
    <t>201620007</t>
  </si>
  <si>
    <t>陈晓婷</t>
  </si>
  <si>
    <t>88.50</t>
  </si>
  <si>
    <t>201620035</t>
  </si>
  <si>
    <t>刘丽君</t>
  </si>
  <si>
    <t>88.25</t>
  </si>
  <si>
    <t>201620011</t>
  </si>
  <si>
    <t>郭珍</t>
  </si>
  <si>
    <t>87.50</t>
  </si>
  <si>
    <t>201620070</t>
  </si>
  <si>
    <t>张梅芳</t>
  </si>
  <si>
    <t>86.00</t>
  </si>
  <si>
    <t>201620029</t>
  </si>
  <si>
    <t>李鹏生</t>
  </si>
  <si>
    <t>85.00</t>
  </si>
  <si>
    <t>201620083</t>
  </si>
  <si>
    <t>周盼</t>
  </si>
  <si>
    <t>84.75</t>
  </si>
  <si>
    <t>83.50</t>
  </si>
  <si>
    <t>83.00</t>
  </si>
  <si>
    <t>81.50</t>
  </si>
  <si>
    <t>77.75</t>
  </si>
  <si>
    <t>201621029</t>
  </si>
  <si>
    <t>陈玲</t>
  </si>
  <si>
    <t>小学数学教师</t>
  </si>
  <si>
    <t>021</t>
  </si>
  <si>
    <t>201621038</t>
  </si>
  <si>
    <t>钟子红</t>
  </si>
  <si>
    <t>201621034</t>
  </si>
  <si>
    <t>黄碧连</t>
  </si>
  <si>
    <t>85.50</t>
  </si>
  <si>
    <t>201621049</t>
  </si>
  <si>
    <t>黄战军</t>
  </si>
  <si>
    <t>85.25</t>
  </si>
  <si>
    <t>201621081</t>
  </si>
  <si>
    <t>曾国妤</t>
  </si>
  <si>
    <t>201621024</t>
  </si>
  <si>
    <t>张敏丽</t>
  </si>
  <si>
    <t>201621011</t>
  </si>
  <si>
    <t>洪婉仪</t>
  </si>
  <si>
    <t>201621080</t>
  </si>
  <si>
    <t>周兰兰</t>
  </si>
  <si>
    <t>81.75</t>
  </si>
  <si>
    <t>201621072</t>
  </si>
  <si>
    <t>邹文英</t>
  </si>
  <si>
    <t>201621023</t>
  </si>
  <si>
    <t>张丽敏</t>
  </si>
  <si>
    <t>79.50</t>
  </si>
  <si>
    <t>201622006</t>
  </si>
  <si>
    <t>叶检妹</t>
  </si>
  <si>
    <t>小学体育教师</t>
  </si>
  <si>
    <t>022</t>
  </si>
  <si>
    <t>201622009</t>
  </si>
  <si>
    <t>谢桂艳</t>
  </si>
  <si>
    <t>201622004</t>
  </si>
  <si>
    <t>张军强</t>
  </si>
  <si>
    <t>201623003</t>
  </si>
  <si>
    <t>陈瑶</t>
  </si>
  <si>
    <t>小学音乐教师</t>
  </si>
  <si>
    <t>023</t>
  </si>
  <si>
    <t>201623014</t>
  </si>
  <si>
    <t>魏如惠</t>
  </si>
  <si>
    <t>82.75</t>
  </si>
  <si>
    <t>201623016</t>
  </si>
  <si>
    <t>谢柳君</t>
  </si>
  <si>
    <t>82.25</t>
  </si>
  <si>
    <t>是</t>
  </si>
  <si>
    <t>否</t>
  </si>
  <si>
    <t>序号</t>
  </si>
  <si>
    <t>是否进入体检</t>
  </si>
  <si>
    <t>笔试得分</t>
  </si>
  <si>
    <t>笔试得分折合50%</t>
  </si>
  <si>
    <t>面试得分</t>
  </si>
  <si>
    <t>面试得分折合50%</t>
  </si>
  <si>
    <r>
      <t xml:space="preserve">最后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得分</t>
    </r>
  </si>
  <si>
    <t>缺考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</si>
  <si>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</si>
  <si>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</si>
  <si>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</si>
  <si>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</si>
  <si>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</si>
  <si>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</si>
  <si>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</si>
  <si>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</si>
  <si>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</si>
  <si>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r>
      <t>2016年河源市市直学校公开招聘教师职位代码为“012至023”</t>
    </r>
    <r>
      <rPr>
        <sz val="17"/>
        <color indexed="8"/>
        <rFont val="宋体"/>
        <family val="0"/>
      </rPr>
      <t xml:space="preserve">                      </t>
    </r>
    <r>
      <rPr>
        <sz val="17"/>
        <color indexed="8"/>
        <rFont val="宋体"/>
        <family val="0"/>
      </rPr>
      <t>考试综合成绩及进入体检人员名单</t>
    </r>
  </si>
  <si>
    <t>最后  得分</t>
  </si>
  <si>
    <t>附件：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</si>
</sst>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7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7"/>
      <color theme="1"/>
      <name val="Calibri"/>
      <family val="0"/>
    </font>
    <font>
      <sz val="14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84" fontId="0" fillId="0" borderId="10" xfId="0" applyNumberForma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84" fontId="28" fillId="0" borderId="10" xfId="0" applyNumberFormat="1" applyFont="1" applyBorder="1" applyAlignment="1">
      <alignment horizontal="center" vertical="center" wrapText="1"/>
    </xf>
    <xf numFmtId="184" fontId="28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 quotePrefix="1">
      <alignment vertical="center"/>
    </xf>
    <xf numFmtId="0" fontId="0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184" fontId="0" fillId="0" borderId="1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3" xfId="0" applyNumberFormat="1" applyBorder="1" applyAlignment="1" quotePrefix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M65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5.00390625" style="5" customWidth="1"/>
    <col min="2" max="2" width="14.421875" style="5" customWidth="1"/>
    <col min="3" max="3" width="5.8515625" style="5" customWidth="1"/>
    <col min="4" max="4" width="11.00390625" style="5" customWidth="1"/>
    <col min="5" max="5" width="8.28125" style="5" customWidth="1"/>
    <col min="6" max="6" width="6.421875" style="5" bestFit="1" customWidth="1"/>
    <col min="7" max="7" width="10.421875" style="5" customWidth="1"/>
    <col min="8" max="8" width="7.421875" style="5" customWidth="1"/>
    <col min="9" max="9" width="9.421875" style="5" customWidth="1"/>
    <col min="10" max="10" width="7.8515625" style="5" customWidth="1"/>
    <col min="11" max="11" width="3.57421875" style="5" customWidth="1"/>
    <col min="12" max="12" width="7.28125" style="5" customWidth="1"/>
    <col min="13" max="13" width="3.421875" style="5" customWidth="1"/>
    <col min="14" max="16384" width="9.00390625" style="5" customWidth="1"/>
  </cols>
  <sheetData>
    <row r="1" spans="1:2" ht="24.75" customHeight="1">
      <c r="A1" s="19" t="s">
        <v>170</v>
      </c>
      <c r="B1" s="19"/>
    </row>
    <row r="2" spans="1:13" ht="65.25" customHeight="1">
      <c r="A2" s="15" t="s">
        <v>168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1" customFormat="1" ht="42.75" customHeight="1">
      <c r="A3" s="6" t="s">
        <v>151</v>
      </c>
      <c r="B3" s="6" t="s">
        <v>2</v>
      </c>
      <c r="C3" s="6" t="s">
        <v>3</v>
      </c>
      <c r="D3" s="6" t="s">
        <v>0</v>
      </c>
      <c r="E3" s="6" t="s">
        <v>1</v>
      </c>
      <c r="F3" s="8" t="s">
        <v>153</v>
      </c>
      <c r="G3" s="7" t="s">
        <v>154</v>
      </c>
      <c r="H3" s="7" t="s">
        <v>155</v>
      </c>
      <c r="I3" s="7" t="s">
        <v>156</v>
      </c>
      <c r="J3" s="7" t="s">
        <v>169</v>
      </c>
      <c r="K3" s="6" t="s">
        <v>4</v>
      </c>
      <c r="L3" s="6" t="s">
        <v>152</v>
      </c>
      <c r="M3" s="6" t="s">
        <v>5</v>
      </c>
    </row>
    <row r="4" spans="1:13" s="14" customFormat="1" ht="24.75" customHeight="1">
      <c r="A4" s="10">
        <v>1</v>
      </c>
      <c r="B4" s="12" t="s">
        <v>8</v>
      </c>
      <c r="C4" s="12" t="s">
        <v>9</v>
      </c>
      <c r="D4" s="12" t="s">
        <v>14</v>
      </c>
      <c r="E4" s="12" t="s">
        <v>15</v>
      </c>
      <c r="F4" s="13" t="s">
        <v>16</v>
      </c>
      <c r="G4" s="13">
        <f aca="true" t="shared" si="0" ref="G4:G12">F4*0.5</f>
        <v>38.5</v>
      </c>
      <c r="H4" s="13">
        <v>83.34</v>
      </c>
      <c r="I4" s="13">
        <f aca="true" t="shared" si="1" ref="I4:I12">H4*0.5</f>
        <v>41.67</v>
      </c>
      <c r="J4" s="13">
        <f aca="true" t="shared" si="2" ref="J4:J12">G4+I4</f>
        <v>80.17</v>
      </c>
      <c r="K4" s="12">
        <v>1</v>
      </c>
      <c r="L4" s="10" t="s">
        <v>159</v>
      </c>
      <c r="M4" s="10"/>
    </row>
    <row r="5" spans="1:13" s="14" customFormat="1" ht="24.75" customHeight="1">
      <c r="A5" s="10">
        <v>2</v>
      </c>
      <c r="B5" s="12" t="s">
        <v>8</v>
      </c>
      <c r="C5" s="12" t="s">
        <v>9</v>
      </c>
      <c r="D5" s="12" t="s">
        <v>19</v>
      </c>
      <c r="E5" s="12" t="s">
        <v>20</v>
      </c>
      <c r="F5" s="13" t="s">
        <v>16</v>
      </c>
      <c r="G5" s="13">
        <f t="shared" si="0"/>
        <v>38.5</v>
      </c>
      <c r="H5" s="13">
        <v>82.96</v>
      </c>
      <c r="I5" s="13">
        <f t="shared" si="1"/>
        <v>41.48</v>
      </c>
      <c r="J5" s="13">
        <f t="shared" si="2"/>
        <v>79.97999999999999</v>
      </c>
      <c r="K5" s="12">
        <v>2</v>
      </c>
      <c r="L5" s="10" t="s">
        <v>160</v>
      </c>
      <c r="M5" s="10"/>
    </row>
    <row r="6" spans="1:13" s="14" customFormat="1" ht="24.75" customHeight="1">
      <c r="A6" s="10">
        <v>3</v>
      </c>
      <c r="B6" s="12" t="s">
        <v>8</v>
      </c>
      <c r="C6" s="12" t="s">
        <v>9</v>
      </c>
      <c r="D6" s="12" t="s">
        <v>11</v>
      </c>
      <c r="E6" s="12" t="s">
        <v>12</v>
      </c>
      <c r="F6" s="13" t="s">
        <v>13</v>
      </c>
      <c r="G6" s="13">
        <f t="shared" si="0"/>
        <v>40</v>
      </c>
      <c r="H6" s="13">
        <v>78.96</v>
      </c>
      <c r="I6" s="13">
        <f t="shared" si="1"/>
        <v>39.48</v>
      </c>
      <c r="J6" s="13">
        <f t="shared" si="2"/>
        <v>79.47999999999999</v>
      </c>
      <c r="K6" s="12">
        <v>3</v>
      </c>
      <c r="L6" s="10" t="s">
        <v>161</v>
      </c>
      <c r="M6" s="10"/>
    </row>
    <row r="7" spans="1:13" s="14" customFormat="1" ht="24.75" customHeight="1">
      <c r="A7" s="10">
        <v>4</v>
      </c>
      <c r="B7" s="12" t="s">
        <v>8</v>
      </c>
      <c r="C7" s="12" t="s">
        <v>9</v>
      </c>
      <c r="D7" s="12" t="s">
        <v>6</v>
      </c>
      <c r="E7" s="12" t="s">
        <v>7</v>
      </c>
      <c r="F7" s="13" t="s">
        <v>10</v>
      </c>
      <c r="G7" s="13">
        <f t="shared" si="0"/>
        <v>41</v>
      </c>
      <c r="H7" s="13">
        <v>76.2</v>
      </c>
      <c r="I7" s="13">
        <f t="shared" si="1"/>
        <v>38.1</v>
      </c>
      <c r="J7" s="13">
        <f t="shared" si="2"/>
        <v>79.1</v>
      </c>
      <c r="K7" s="12">
        <v>4</v>
      </c>
      <c r="L7" s="10" t="s">
        <v>162</v>
      </c>
      <c r="M7" s="10"/>
    </row>
    <row r="8" spans="1:13" s="14" customFormat="1" ht="24.75" customHeight="1">
      <c r="A8" s="10">
        <v>5</v>
      </c>
      <c r="B8" s="12" t="s">
        <v>8</v>
      </c>
      <c r="C8" s="12" t="s">
        <v>9</v>
      </c>
      <c r="D8" s="12" t="s">
        <v>17</v>
      </c>
      <c r="E8" s="12" t="s">
        <v>18</v>
      </c>
      <c r="F8" s="13" t="s">
        <v>16</v>
      </c>
      <c r="G8" s="13">
        <f t="shared" si="0"/>
        <v>38.5</v>
      </c>
      <c r="H8" s="13">
        <v>80.98</v>
      </c>
      <c r="I8" s="13">
        <f t="shared" si="1"/>
        <v>40.49</v>
      </c>
      <c r="J8" s="13">
        <f t="shared" si="2"/>
        <v>78.99000000000001</v>
      </c>
      <c r="K8" s="12">
        <v>5</v>
      </c>
      <c r="L8" s="10" t="s">
        <v>163</v>
      </c>
      <c r="M8" s="10"/>
    </row>
    <row r="9" spans="1:13" s="14" customFormat="1" ht="24.75" customHeight="1">
      <c r="A9" s="10">
        <v>6</v>
      </c>
      <c r="B9" s="12" t="s">
        <v>8</v>
      </c>
      <c r="C9" s="12" t="s">
        <v>9</v>
      </c>
      <c r="D9" s="12" t="s">
        <v>30</v>
      </c>
      <c r="E9" s="12" t="s">
        <v>31</v>
      </c>
      <c r="F9" s="13" t="s">
        <v>32</v>
      </c>
      <c r="G9" s="13">
        <f t="shared" si="0"/>
        <v>36.25</v>
      </c>
      <c r="H9" s="13">
        <v>80.24</v>
      </c>
      <c r="I9" s="13">
        <f t="shared" si="1"/>
        <v>40.12</v>
      </c>
      <c r="J9" s="13">
        <f t="shared" si="2"/>
        <v>76.37</v>
      </c>
      <c r="K9" s="12">
        <v>6</v>
      </c>
      <c r="L9" s="10" t="s">
        <v>164</v>
      </c>
      <c r="M9" s="10"/>
    </row>
    <row r="10" spans="1:13" s="14" customFormat="1" ht="24.75" customHeight="1">
      <c r="A10" s="10">
        <v>7</v>
      </c>
      <c r="B10" s="12" t="s">
        <v>8</v>
      </c>
      <c r="C10" s="12" t="s">
        <v>9</v>
      </c>
      <c r="D10" s="12" t="s">
        <v>24</v>
      </c>
      <c r="E10" s="12" t="s">
        <v>25</v>
      </c>
      <c r="F10" s="13" t="s">
        <v>26</v>
      </c>
      <c r="G10" s="13">
        <f t="shared" si="0"/>
        <v>37.25</v>
      </c>
      <c r="H10" s="13">
        <v>77.96</v>
      </c>
      <c r="I10" s="13">
        <f t="shared" si="1"/>
        <v>38.98</v>
      </c>
      <c r="J10" s="13">
        <f t="shared" si="2"/>
        <v>76.22999999999999</v>
      </c>
      <c r="K10" s="12">
        <v>7</v>
      </c>
      <c r="L10" s="10" t="s">
        <v>164</v>
      </c>
      <c r="M10" s="10"/>
    </row>
    <row r="11" spans="1:13" s="14" customFormat="1" ht="24.75" customHeight="1">
      <c r="A11" s="10">
        <v>8</v>
      </c>
      <c r="B11" s="12" t="s">
        <v>8</v>
      </c>
      <c r="C11" s="12" t="s">
        <v>9</v>
      </c>
      <c r="D11" s="12" t="s">
        <v>21</v>
      </c>
      <c r="E11" s="12" t="s">
        <v>22</v>
      </c>
      <c r="F11" s="13" t="s">
        <v>23</v>
      </c>
      <c r="G11" s="13">
        <f t="shared" si="0"/>
        <v>38</v>
      </c>
      <c r="H11" s="13">
        <v>72.4</v>
      </c>
      <c r="I11" s="13">
        <f t="shared" si="1"/>
        <v>36.2</v>
      </c>
      <c r="J11" s="13">
        <f t="shared" si="2"/>
        <v>74.2</v>
      </c>
      <c r="K11" s="12">
        <v>8</v>
      </c>
      <c r="L11" s="10" t="s">
        <v>165</v>
      </c>
      <c r="M11" s="10"/>
    </row>
    <row r="12" spans="1:13" s="14" customFormat="1" ht="24.75" customHeight="1">
      <c r="A12" s="10">
        <v>9</v>
      </c>
      <c r="B12" s="12" t="s">
        <v>8</v>
      </c>
      <c r="C12" s="12" t="s">
        <v>9</v>
      </c>
      <c r="D12" s="12" t="s">
        <v>27</v>
      </c>
      <c r="E12" s="12" t="s">
        <v>28</v>
      </c>
      <c r="F12" s="13" t="s">
        <v>29</v>
      </c>
      <c r="G12" s="13">
        <f t="shared" si="0"/>
        <v>37</v>
      </c>
      <c r="H12" s="13">
        <v>70.56</v>
      </c>
      <c r="I12" s="13">
        <f t="shared" si="1"/>
        <v>35.28</v>
      </c>
      <c r="J12" s="13">
        <f t="shared" si="2"/>
        <v>72.28</v>
      </c>
      <c r="K12" s="12">
        <v>9</v>
      </c>
      <c r="L12" s="10" t="s">
        <v>166</v>
      </c>
      <c r="M12" s="10"/>
    </row>
    <row r="14" spans="1:13" s="11" customFormat="1" ht="42.75" customHeight="1">
      <c r="A14" s="6" t="s">
        <v>151</v>
      </c>
      <c r="B14" s="6" t="s">
        <v>2</v>
      </c>
      <c r="C14" s="6" t="s">
        <v>3</v>
      </c>
      <c r="D14" s="6" t="s">
        <v>0</v>
      </c>
      <c r="E14" s="6" t="s">
        <v>1</v>
      </c>
      <c r="F14" s="8" t="s">
        <v>153</v>
      </c>
      <c r="G14" s="7" t="s">
        <v>154</v>
      </c>
      <c r="H14" s="7" t="s">
        <v>155</v>
      </c>
      <c r="I14" s="7" t="s">
        <v>156</v>
      </c>
      <c r="J14" s="7" t="s">
        <v>169</v>
      </c>
      <c r="K14" s="6" t="s">
        <v>4</v>
      </c>
      <c r="L14" s="6" t="s">
        <v>152</v>
      </c>
      <c r="M14" s="6" t="s">
        <v>5</v>
      </c>
    </row>
    <row r="15" spans="1:13" ht="24.75" customHeight="1">
      <c r="A15" s="1">
        <v>1</v>
      </c>
      <c r="B15" s="2" t="s">
        <v>36</v>
      </c>
      <c r="C15" s="2" t="s">
        <v>37</v>
      </c>
      <c r="D15" s="2" t="s">
        <v>39</v>
      </c>
      <c r="E15" s="2" t="s">
        <v>40</v>
      </c>
      <c r="F15" s="3" t="s">
        <v>41</v>
      </c>
      <c r="G15" s="3">
        <f>F15*0.5</f>
        <v>39.5</v>
      </c>
      <c r="H15" s="3">
        <v>83.68</v>
      </c>
      <c r="I15" s="3">
        <f>H15*0.5</f>
        <v>41.84</v>
      </c>
      <c r="J15" s="13">
        <f>G15+I15</f>
        <v>81.34</v>
      </c>
      <c r="K15" s="2">
        <v>1</v>
      </c>
      <c r="L15" s="10" t="s">
        <v>161</v>
      </c>
      <c r="M15" s="1"/>
    </row>
    <row r="16" spans="1:13" ht="24.75" customHeight="1">
      <c r="A16" s="1">
        <v>2</v>
      </c>
      <c r="B16" s="2" t="s">
        <v>36</v>
      </c>
      <c r="C16" s="2" t="s">
        <v>37</v>
      </c>
      <c r="D16" s="2" t="s">
        <v>42</v>
      </c>
      <c r="E16" s="2" t="s">
        <v>43</v>
      </c>
      <c r="F16" s="3" t="s">
        <v>44</v>
      </c>
      <c r="G16" s="3">
        <f>F16*0.5</f>
        <v>36</v>
      </c>
      <c r="H16" s="3">
        <v>75</v>
      </c>
      <c r="I16" s="3">
        <f>H16*0.5</f>
        <v>37.5</v>
      </c>
      <c r="J16" s="13">
        <f>G16+I16</f>
        <v>73.5</v>
      </c>
      <c r="K16" s="2">
        <v>2</v>
      </c>
      <c r="L16" s="10" t="s">
        <v>162</v>
      </c>
      <c r="M16" s="1"/>
    </row>
    <row r="17" spans="1:13" ht="24.75" customHeight="1">
      <c r="A17" s="1">
        <v>3</v>
      </c>
      <c r="B17" s="2" t="s">
        <v>36</v>
      </c>
      <c r="C17" s="2" t="s">
        <v>37</v>
      </c>
      <c r="D17" s="2" t="s">
        <v>34</v>
      </c>
      <c r="E17" s="2" t="s">
        <v>35</v>
      </c>
      <c r="F17" s="3" t="s">
        <v>38</v>
      </c>
      <c r="G17" s="3">
        <f>F17*0.5</f>
        <v>41.25</v>
      </c>
      <c r="H17" s="16" t="s">
        <v>158</v>
      </c>
      <c r="I17" s="18"/>
      <c r="J17" s="3">
        <v>41.25</v>
      </c>
      <c r="K17" s="2">
        <v>3</v>
      </c>
      <c r="L17" s="10" t="s">
        <v>163</v>
      </c>
      <c r="M17" s="1"/>
    </row>
    <row r="19" spans="1:13" s="11" customFormat="1" ht="42.75" customHeight="1">
      <c r="A19" s="6" t="s">
        <v>151</v>
      </c>
      <c r="B19" s="6" t="s">
        <v>2</v>
      </c>
      <c r="C19" s="6" t="s">
        <v>3</v>
      </c>
      <c r="D19" s="6" t="s">
        <v>0</v>
      </c>
      <c r="E19" s="6" t="s">
        <v>1</v>
      </c>
      <c r="F19" s="8" t="s">
        <v>153</v>
      </c>
      <c r="G19" s="7" t="s">
        <v>154</v>
      </c>
      <c r="H19" s="7" t="s">
        <v>155</v>
      </c>
      <c r="I19" s="7" t="s">
        <v>156</v>
      </c>
      <c r="J19" s="7" t="s">
        <v>169</v>
      </c>
      <c r="K19" s="6" t="s">
        <v>4</v>
      </c>
      <c r="L19" s="6" t="s">
        <v>152</v>
      </c>
      <c r="M19" s="6" t="s">
        <v>5</v>
      </c>
    </row>
    <row r="20" spans="1:13" ht="24.75" customHeight="1">
      <c r="A20" s="1">
        <v>1</v>
      </c>
      <c r="B20" s="2" t="s">
        <v>47</v>
      </c>
      <c r="C20" s="2" t="s">
        <v>48</v>
      </c>
      <c r="D20" s="2" t="s">
        <v>45</v>
      </c>
      <c r="E20" s="2" t="s">
        <v>46</v>
      </c>
      <c r="F20" s="3" t="s">
        <v>49</v>
      </c>
      <c r="G20" s="3">
        <f>F20*0.5</f>
        <v>39.25</v>
      </c>
      <c r="H20" s="3">
        <v>78.06</v>
      </c>
      <c r="I20" s="3">
        <f>H20*0.5</f>
        <v>39.03</v>
      </c>
      <c r="J20" s="13">
        <f>G20+I20</f>
        <v>78.28</v>
      </c>
      <c r="K20" s="2">
        <v>1</v>
      </c>
      <c r="L20" s="10" t="s">
        <v>161</v>
      </c>
      <c r="M20" s="1"/>
    </row>
    <row r="21" spans="1:13" ht="24.75" customHeight="1">
      <c r="A21" s="1">
        <v>2</v>
      </c>
      <c r="B21" s="2" t="s">
        <v>47</v>
      </c>
      <c r="C21" s="2" t="s">
        <v>48</v>
      </c>
      <c r="D21" s="2" t="s">
        <v>50</v>
      </c>
      <c r="E21" s="2" t="s">
        <v>51</v>
      </c>
      <c r="F21" s="3" t="s">
        <v>52</v>
      </c>
      <c r="G21" s="3">
        <f>F21*0.5</f>
        <v>36.5</v>
      </c>
      <c r="H21" s="3">
        <v>82.66</v>
      </c>
      <c r="I21" s="3">
        <f>H21*0.5</f>
        <v>41.33</v>
      </c>
      <c r="J21" s="13">
        <f>G21+I21</f>
        <v>77.83</v>
      </c>
      <c r="K21" s="2">
        <v>2</v>
      </c>
      <c r="L21" s="10" t="s">
        <v>162</v>
      </c>
      <c r="M21" s="1"/>
    </row>
    <row r="22" spans="1:13" ht="24.75" customHeight="1">
      <c r="A22" s="1">
        <v>3</v>
      </c>
      <c r="B22" s="2" t="s">
        <v>47</v>
      </c>
      <c r="C22" s="2" t="s">
        <v>48</v>
      </c>
      <c r="D22" s="2" t="s">
        <v>53</v>
      </c>
      <c r="E22" s="2" t="s">
        <v>54</v>
      </c>
      <c r="F22" s="3" t="s">
        <v>52</v>
      </c>
      <c r="G22" s="3">
        <f>F22*0.5</f>
        <v>36.5</v>
      </c>
      <c r="H22" s="3">
        <v>78.52</v>
      </c>
      <c r="I22" s="3">
        <f>H22*0.5</f>
        <v>39.26</v>
      </c>
      <c r="J22" s="13">
        <f>G22+I22</f>
        <v>75.75999999999999</v>
      </c>
      <c r="K22" s="2">
        <v>3</v>
      </c>
      <c r="L22" s="10" t="s">
        <v>163</v>
      </c>
      <c r="M22" s="1"/>
    </row>
    <row r="24" spans="1:13" s="11" customFormat="1" ht="42.75" customHeight="1">
      <c r="A24" s="6" t="s">
        <v>151</v>
      </c>
      <c r="B24" s="6" t="s">
        <v>2</v>
      </c>
      <c r="C24" s="6" t="s">
        <v>3</v>
      </c>
      <c r="D24" s="6" t="s">
        <v>0</v>
      </c>
      <c r="E24" s="6" t="s">
        <v>1</v>
      </c>
      <c r="F24" s="8" t="s">
        <v>153</v>
      </c>
      <c r="G24" s="7" t="s">
        <v>154</v>
      </c>
      <c r="H24" s="7" t="s">
        <v>155</v>
      </c>
      <c r="I24" s="7" t="s">
        <v>156</v>
      </c>
      <c r="J24" s="7" t="s">
        <v>169</v>
      </c>
      <c r="K24" s="6" t="s">
        <v>4</v>
      </c>
      <c r="L24" s="6" t="s">
        <v>152</v>
      </c>
      <c r="M24" s="6" t="s">
        <v>5</v>
      </c>
    </row>
    <row r="25" spans="1:13" ht="24.75" customHeight="1">
      <c r="A25" s="1">
        <v>1</v>
      </c>
      <c r="B25" s="2" t="s">
        <v>57</v>
      </c>
      <c r="C25" s="2" t="s">
        <v>58</v>
      </c>
      <c r="D25" s="2" t="s">
        <v>55</v>
      </c>
      <c r="E25" s="2" t="s">
        <v>56</v>
      </c>
      <c r="F25" s="3" t="s">
        <v>59</v>
      </c>
      <c r="G25" s="3">
        <f>F25*0.5</f>
        <v>40.25</v>
      </c>
      <c r="H25" s="3">
        <v>89.4</v>
      </c>
      <c r="I25" s="3">
        <f>H25*0.5</f>
        <v>44.7</v>
      </c>
      <c r="J25" s="3">
        <f>G25+I25</f>
        <v>84.95</v>
      </c>
      <c r="K25" s="2">
        <v>1</v>
      </c>
      <c r="L25" s="10" t="s">
        <v>149</v>
      </c>
      <c r="M25" s="1"/>
    </row>
    <row r="26" spans="1:13" ht="24.75" customHeight="1">
      <c r="A26" s="1">
        <v>2</v>
      </c>
      <c r="B26" s="2" t="s">
        <v>57</v>
      </c>
      <c r="C26" s="2" t="s">
        <v>58</v>
      </c>
      <c r="D26" s="2" t="s">
        <v>60</v>
      </c>
      <c r="E26" s="2" t="s">
        <v>61</v>
      </c>
      <c r="F26" s="3" t="s">
        <v>13</v>
      </c>
      <c r="G26" s="3">
        <f>F26*0.5</f>
        <v>40</v>
      </c>
      <c r="H26" s="3">
        <v>73.8</v>
      </c>
      <c r="I26" s="3">
        <f>H26*0.5</f>
        <v>36.9</v>
      </c>
      <c r="J26" s="3">
        <f>G26+I26</f>
        <v>76.9</v>
      </c>
      <c r="K26" s="2">
        <v>2</v>
      </c>
      <c r="L26" s="10" t="s">
        <v>150</v>
      </c>
      <c r="M26" s="1"/>
    </row>
    <row r="27" spans="1:13" ht="24.75" customHeight="1">
      <c r="A27" s="1">
        <v>3</v>
      </c>
      <c r="B27" s="2" t="s">
        <v>57</v>
      </c>
      <c r="C27" s="2" t="s">
        <v>58</v>
      </c>
      <c r="D27" s="2" t="s">
        <v>62</v>
      </c>
      <c r="E27" s="2" t="s">
        <v>63</v>
      </c>
      <c r="F27" s="3" t="s">
        <v>16</v>
      </c>
      <c r="G27" s="3">
        <f>F27*0.5</f>
        <v>38.5</v>
      </c>
      <c r="H27" s="3">
        <v>86.3</v>
      </c>
      <c r="I27" s="3">
        <f>H27*0.5</f>
        <v>43.15</v>
      </c>
      <c r="J27" s="3">
        <f>G27+I27</f>
        <v>81.65</v>
      </c>
      <c r="K27" s="2">
        <v>3</v>
      </c>
      <c r="L27" s="10" t="s">
        <v>150</v>
      </c>
      <c r="M27" s="1"/>
    </row>
    <row r="29" spans="1:13" s="11" customFormat="1" ht="42.75" customHeight="1">
      <c r="A29" s="6" t="s">
        <v>151</v>
      </c>
      <c r="B29" s="6" t="s">
        <v>2</v>
      </c>
      <c r="C29" s="6" t="s">
        <v>3</v>
      </c>
      <c r="D29" s="6" t="s">
        <v>0</v>
      </c>
      <c r="E29" s="6" t="s">
        <v>1</v>
      </c>
      <c r="F29" s="8" t="s">
        <v>153</v>
      </c>
      <c r="G29" s="7" t="s">
        <v>154</v>
      </c>
      <c r="H29" s="7" t="s">
        <v>155</v>
      </c>
      <c r="I29" s="7" t="s">
        <v>156</v>
      </c>
      <c r="J29" s="7" t="s">
        <v>169</v>
      </c>
      <c r="K29" s="6" t="s">
        <v>4</v>
      </c>
      <c r="L29" s="6" t="s">
        <v>152</v>
      </c>
      <c r="M29" s="6" t="s">
        <v>5</v>
      </c>
    </row>
    <row r="30" spans="1:13" ht="24.75" customHeight="1">
      <c r="A30" s="1">
        <v>1</v>
      </c>
      <c r="B30" s="2" t="s">
        <v>66</v>
      </c>
      <c r="C30" s="2" t="s">
        <v>67</v>
      </c>
      <c r="D30" s="2" t="s">
        <v>64</v>
      </c>
      <c r="E30" s="2" t="s">
        <v>65</v>
      </c>
      <c r="F30" s="3" t="s">
        <v>26</v>
      </c>
      <c r="G30" s="3">
        <f>F30*0.5</f>
        <v>37.25</v>
      </c>
      <c r="H30" s="3">
        <v>81.4</v>
      </c>
      <c r="I30" s="3">
        <f>H30*0.5</f>
        <v>40.7</v>
      </c>
      <c r="J30" s="3">
        <f>G30+I30</f>
        <v>77.95</v>
      </c>
      <c r="K30" s="2">
        <v>1</v>
      </c>
      <c r="L30" s="10" t="s">
        <v>149</v>
      </c>
      <c r="M30" s="1"/>
    </row>
    <row r="31" spans="1:13" ht="24.75" customHeight="1">
      <c r="A31" s="1">
        <v>2</v>
      </c>
      <c r="B31" s="2" t="s">
        <v>66</v>
      </c>
      <c r="C31" s="2" t="s">
        <v>67</v>
      </c>
      <c r="D31" s="2" t="s">
        <v>68</v>
      </c>
      <c r="E31" s="2" t="s">
        <v>69</v>
      </c>
      <c r="F31" s="3" t="s">
        <v>33</v>
      </c>
      <c r="G31" s="3">
        <f>F31*0.5</f>
        <v>33.25</v>
      </c>
      <c r="H31" s="3">
        <v>82.34</v>
      </c>
      <c r="I31" s="3">
        <f>H31*0.5</f>
        <v>41.17</v>
      </c>
      <c r="J31" s="3">
        <f>G31+I31</f>
        <v>74.42</v>
      </c>
      <c r="K31" s="2">
        <v>2</v>
      </c>
      <c r="L31" s="10" t="s">
        <v>150</v>
      </c>
      <c r="M31" s="1"/>
    </row>
    <row r="32" spans="1:13" ht="24.75" customHeight="1">
      <c r="A32" s="1">
        <v>3</v>
      </c>
      <c r="B32" s="2" t="s">
        <v>66</v>
      </c>
      <c r="C32" s="2" t="s">
        <v>67</v>
      </c>
      <c r="D32" s="2" t="s">
        <v>70</v>
      </c>
      <c r="E32" s="2" t="s">
        <v>71</v>
      </c>
      <c r="F32" s="3" t="s">
        <v>33</v>
      </c>
      <c r="G32" s="3">
        <f>F32*0.5</f>
        <v>33.25</v>
      </c>
      <c r="H32" s="16" t="s">
        <v>158</v>
      </c>
      <c r="I32" s="18"/>
      <c r="J32" s="3">
        <f>I32*0.5</f>
        <v>0</v>
      </c>
      <c r="K32" s="2">
        <v>3</v>
      </c>
      <c r="L32" s="10" t="s">
        <v>150</v>
      </c>
      <c r="M32" s="1"/>
    </row>
    <row r="33" ht="19.5" customHeight="1"/>
    <row r="34" spans="1:13" s="11" customFormat="1" ht="42.75" customHeight="1">
      <c r="A34" s="6" t="s">
        <v>151</v>
      </c>
      <c r="B34" s="6" t="s">
        <v>2</v>
      </c>
      <c r="C34" s="6" t="s">
        <v>3</v>
      </c>
      <c r="D34" s="6" t="s">
        <v>0</v>
      </c>
      <c r="E34" s="6" t="s">
        <v>1</v>
      </c>
      <c r="F34" s="8" t="s">
        <v>153</v>
      </c>
      <c r="G34" s="7" t="s">
        <v>154</v>
      </c>
      <c r="H34" s="7" t="s">
        <v>155</v>
      </c>
      <c r="I34" s="7" t="s">
        <v>156</v>
      </c>
      <c r="J34" s="8" t="s">
        <v>157</v>
      </c>
      <c r="K34" s="6" t="s">
        <v>4</v>
      </c>
      <c r="L34" s="6" t="s">
        <v>152</v>
      </c>
      <c r="M34" s="6" t="s">
        <v>5</v>
      </c>
    </row>
    <row r="35" spans="1:13" ht="24.75" customHeight="1">
      <c r="A35" s="1">
        <v>1</v>
      </c>
      <c r="B35" s="2" t="s">
        <v>74</v>
      </c>
      <c r="C35" s="2" t="s">
        <v>75</v>
      </c>
      <c r="D35" s="2" t="s">
        <v>86</v>
      </c>
      <c r="E35" s="2" t="s">
        <v>87</v>
      </c>
      <c r="F35" s="3" t="s">
        <v>88</v>
      </c>
      <c r="G35" s="3">
        <f aca="true" t="shared" si="3" ref="G35:G43">F35*0.5</f>
        <v>44.125</v>
      </c>
      <c r="H35" s="3">
        <v>85.8</v>
      </c>
      <c r="I35" s="3">
        <f aca="true" t="shared" si="4" ref="I35:I43">H35*0.5</f>
        <v>42.9</v>
      </c>
      <c r="J35" s="9">
        <f>G35+I35</f>
        <v>87.025</v>
      </c>
      <c r="K35" s="2">
        <v>1</v>
      </c>
      <c r="L35" s="10" t="s">
        <v>149</v>
      </c>
      <c r="M35" s="1"/>
    </row>
    <row r="36" spans="1:13" ht="24.75" customHeight="1">
      <c r="A36" s="1">
        <v>2</v>
      </c>
      <c r="B36" s="2" t="s">
        <v>74</v>
      </c>
      <c r="C36" s="2" t="s">
        <v>75</v>
      </c>
      <c r="D36" s="2" t="s">
        <v>89</v>
      </c>
      <c r="E36" s="2" t="s">
        <v>90</v>
      </c>
      <c r="F36" s="3" t="s">
        <v>91</v>
      </c>
      <c r="G36" s="3">
        <f t="shared" si="3"/>
        <v>43.75</v>
      </c>
      <c r="H36" s="3">
        <v>86.4</v>
      </c>
      <c r="I36" s="3">
        <f t="shared" si="4"/>
        <v>43.2</v>
      </c>
      <c r="J36" s="9">
        <f>G36+I36</f>
        <v>86.95</v>
      </c>
      <c r="K36" s="2">
        <v>2</v>
      </c>
      <c r="L36" s="10" t="s">
        <v>149</v>
      </c>
      <c r="M36" s="1"/>
    </row>
    <row r="37" spans="1:13" ht="24.75" customHeight="1">
      <c r="A37" s="1">
        <v>3</v>
      </c>
      <c r="B37" s="2" t="s">
        <v>74</v>
      </c>
      <c r="C37" s="2" t="s">
        <v>75</v>
      </c>
      <c r="D37" s="2" t="s">
        <v>77</v>
      </c>
      <c r="E37" s="2" t="s">
        <v>78</v>
      </c>
      <c r="F37" s="3" t="s">
        <v>79</v>
      </c>
      <c r="G37" s="3">
        <f t="shared" si="3"/>
        <v>45.125</v>
      </c>
      <c r="H37" s="3">
        <v>80.15</v>
      </c>
      <c r="I37" s="3">
        <f t="shared" si="4"/>
        <v>40.075</v>
      </c>
      <c r="J37" s="9">
        <v>85.21</v>
      </c>
      <c r="K37" s="2">
        <v>3</v>
      </c>
      <c r="L37" s="10" t="s">
        <v>149</v>
      </c>
      <c r="M37" s="1"/>
    </row>
    <row r="38" spans="1:13" ht="24.75" customHeight="1">
      <c r="A38" s="1">
        <v>4</v>
      </c>
      <c r="B38" s="2" t="s">
        <v>74</v>
      </c>
      <c r="C38" s="2" t="s">
        <v>75</v>
      </c>
      <c r="D38" s="2" t="s">
        <v>72</v>
      </c>
      <c r="E38" s="2" t="s">
        <v>73</v>
      </c>
      <c r="F38" s="3" t="s">
        <v>76</v>
      </c>
      <c r="G38" s="3">
        <f t="shared" si="3"/>
        <v>45.25</v>
      </c>
      <c r="H38" s="3">
        <v>75.1</v>
      </c>
      <c r="I38" s="3">
        <f t="shared" si="4"/>
        <v>37.55</v>
      </c>
      <c r="J38" s="9">
        <f>G38+I38</f>
        <v>82.8</v>
      </c>
      <c r="K38" s="2">
        <v>4</v>
      </c>
      <c r="L38" s="10" t="s">
        <v>150</v>
      </c>
      <c r="M38" s="1"/>
    </row>
    <row r="39" spans="1:13" ht="24.75" customHeight="1">
      <c r="A39" s="1">
        <v>5</v>
      </c>
      <c r="B39" s="2" t="s">
        <v>74</v>
      </c>
      <c r="C39" s="2" t="s">
        <v>75</v>
      </c>
      <c r="D39" s="2" t="s">
        <v>98</v>
      </c>
      <c r="E39" s="2" t="s">
        <v>99</v>
      </c>
      <c r="F39" s="3" t="s">
        <v>100</v>
      </c>
      <c r="G39" s="3">
        <f t="shared" si="3"/>
        <v>42.375</v>
      </c>
      <c r="H39" s="3">
        <v>78.55</v>
      </c>
      <c r="I39" s="3">
        <f t="shared" si="4"/>
        <v>39.275</v>
      </c>
      <c r="J39" s="9">
        <v>81.66</v>
      </c>
      <c r="K39" s="2">
        <v>5</v>
      </c>
      <c r="L39" s="10" t="s">
        <v>150</v>
      </c>
      <c r="M39" s="1"/>
    </row>
    <row r="40" spans="1:13" ht="24.75" customHeight="1">
      <c r="A40" s="1">
        <v>6</v>
      </c>
      <c r="B40" s="2" t="s">
        <v>74</v>
      </c>
      <c r="C40" s="2" t="s">
        <v>75</v>
      </c>
      <c r="D40" s="2" t="s">
        <v>80</v>
      </c>
      <c r="E40" s="2" t="s">
        <v>81</v>
      </c>
      <c r="F40" s="3" t="s">
        <v>82</v>
      </c>
      <c r="G40" s="3">
        <f t="shared" si="3"/>
        <v>44.5</v>
      </c>
      <c r="H40" s="3">
        <v>72.2</v>
      </c>
      <c r="I40" s="3">
        <f t="shared" si="4"/>
        <v>36.1</v>
      </c>
      <c r="J40" s="9">
        <f>G40+I40</f>
        <v>80.6</v>
      </c>
      <c r="K40" s="2">
        <v>6</v>
      </c>
      <c r="L40" s="10" t="s">
        <v>150</v>
      </c>
      <c r="M40" s="1"/>
    </row>
    <row r="41" spans="1:13" ht="24.75" customHeight="1">
      <c r="A41" s="1">
        <v>7</v>
      </c>
      <c r="B41" s="2" t="s">
        <v>74</v>
      </c>
      <c r="C41" s="2" t="s">
        <v>75</v>
      </c>
      <c r="D41" s="2" t="s">
        <v>83</v>
      </c>
      <c r="E41" s="2" t="s">
        <v>84</v>
      </c>
      <c r="F41" s="3" t="s">
        <v>85</v>
      </c>
      <c r="G41" s="3">
        <f t="shared" si="3"/>
        <v>44.25</v>
      </c>
      <c r="H41" s="3">
        <v>72</v>
      </c>
      <c r="I41" s="3">
        <f t="shared" si="4"/>
        <v>36</v>
      </c>
      <c r="J41" s="9">
        <f>G41+I41</f>
        <v>80.25</v>
      </c>
      <c r="K41" s="2">
        <v>7</v>
      </c>
      <c r="L41" s="10" t="s">
        <v>150</v>
      </c>
      <c r="M41" s="1"/>
    </row>
    <row r="42" spans="1:13" ht="24.75" customHeight="1">
      <c r="A42" s="1">
        <v>8</v>
      </c>
      <c r="B42" s="2" t="s">
        <v>74</v>
      </c>
      <c r="C42" s="2" t="s">
        <v>75</v>
      </c>
      <c r="D42" s="2" t="s">
        <v>92</v>
      </c>
      <c r="E42" s="2" t="s">
        <v>93</v>
      </c>
      <c r="F42" s="3" t="s">
        <v>94</v>
      </c>
      <c r="G42" s="3">
        <f t="shared" si="3"/>
        <v>43</v>
      </c>
      <c r="H42" s="3">
        <v>67.8</v>
      </c>
      <c r="I42" s="3">
        <f t="shared" si="4"/>
        <v>33.9</v>
      </c>
      <c r="J42" s="9">
        <f>G42+I42</f>
        <v>76.9</v>
      </c>
      <c r="K42" s="2">
        <v>8</v>
      </c>
      <c r="L42" s="10" t="s">
        <v>150</v>
      </c>
      <c r="M42" s="1"/>
    </row>
    <row r="43" spans="1:13" ht="24.75" customHeight="1">
      <c r="A43" s="1">
        <v>9</v>
      </c>
      <c r="B43" s="2" t="s">
        <v>74</v>
      </c>
      <c r="C43" s="2" t="s">
        <v>75</v>
      </c>
      <c r="D43" s="2" t="s">
        <v>95</v>
      </c>
      <c r="E43" s="2" t="s">
        <v>96</v>
      </c>
      <c r="F43" s="3" t="s">
        <v>97</v>
      </c>
      <c r="G43" s="3">
        <f t="shared" si="3"/>
        <v>42.5</v>
      </c>
      <c r="H43" s="3">
        <v>67.55</v>
      </c>
      <c r="I43" s="3">
        <f t="shared" si="4"/>
        <v>33.775</v>
      </c>
      <c r="J43" s="9">
        <f>G43+I43</f>
        <v>76.275</v>
      </c>
      <c r="K43" s="2">
        <v>9</v>
      </c>
      <c r="L43" s="10" t="s">
        <v>150</v>
      </c>
      <c r="M43" s="1"/>
    </row>
    <row r="44" ht="23.25" customHeight="1"/>
    <row r="45" spans="1:13" s="11" customFormat="1" ht="42.75" customHeight="1">
      <c r="A45" s="6" t="s">
        <v>151</v>
      </c>
      <c r="B45" s="6" t="s">
        <v>2</v>
      </c>
      <c r="C45" s="6" t="s">
        <v>3</v>
      </c>
      <c r="D45" s="6" t="s">
        <v>0</v>
      </c>
      <c r="E45" s="6" t="s">
        <v>1</v>
      </c>
      <c r="F45" s="8" t="s">
        <v>153</v>
      </c>
      <c r="G45" s="7" t="s">
        <v>154</v>
      </c>
      <c r="H45" s="7" t="s">
        <v>155</v>
      </c>
      <c r="I45" s="7" t="s">
        <v>156</v>
      </c>
      <c r="J45" s="7" t="s">
        <v>169</v>
      </c>
      <c r="K45" s="6" t="s">
        <v>4</v>
      </c>
      <c r="L45" s="6" t="s">
        <v>152</v>
      </c>
      <c r="M45" s="6" t="s">
        <v>5</v>
      </c>
    </row>
    <row r="46" spans="1:13" ht="24.75" customHeight="1">
      <c r="A46" s="1">
        <v>1</v>
      </c>
      <c r="B46" s="2" t="s">
        <v>107</v>
      </c>
      <c r="C46" s="2" t="s">
        <v>108</v>
      </c>
      <c r="D46" s="2" t="s">
        <v>105</v>
      </c>
      <c r="E46" s="2" t="s">
        <v>106</v>
      </c>
      <c r="F46" s="3" t="s">
        <v>76</v>
      </c>
      <c r="G46" s="3">
        <f aca="true" t="shared" si="5" ref="G46:G55">F46*0.5</f>
        <v>45.25</v>
      </c>
      <c r="H46" s="3">
        <v>84.5</v>
      </c>
      <c r="I46" s="3">
        <f aca="true" t="shared" si="6" ref="I46:I54">H46*0.5</f>
        <v>42.25</v>
      </c>
      <c r="J46" s="3">
        <f aca="true" t="shared" si="7" ref="J46:J53">G46+I46</f>
        <v>87.5</v>
      </c>
      <c r="K46" s="2">
        <v>1</v>
      </c>
      <c r="L46" s="10" t="s">
        <v>149</v>
      </c>
      <c r="M46" s="1"/>
    </row>
    <row r="47" spans="1:13" ht="24.75" customHeight="1">
      <c r="A47" s="1">
        <v>2</v>
      </c>
      <c r="B47" s="2" t="s">
        <v>107</v>
      </c>
      <c r="C47" s="2" t="s">
        <v>108</v>
      </c>
      <c r="D47" s="2" t="s">
        <v>117</v>
      </c>
      <c r="E47" s="2" t="s">
        <v>118</v>
      </c>
      <c r="F47" s="3" t="s">
        <v>102</v>
      </c>
      <c r="G47" s="3">
        <f t="shared" si="5"/>
        <v>41.5</v>
      </c>
      <c r="H47" s="3">
        <v>80</v>
      </c>
      <c r="I47" s="3">
        <f t="shared" si="6"/>
        <v>40</v>
      </c>
      <c r="J47" s="3">
        <f t="shared" si="7"/>
        <v>81.5</v>
      </c>
      <c r="K47" s="2">
        <v>2</v>
      </c>
      <c r="L47" s="10" t="s">
        <v>149</v>
      </c>
      <c r="M47" s="1"/>
    </row>
    <row r="48" spans="1:13" ht="24.75" customHeight="1">
      <c r="A48" s="1">
        <v>3</v>
      </c>
      <c r="B48" s="2" t="s">
        <v>107</v>
      </c>
      <c r="C48" s="2" t="s">
        <v>108</v>
      </c>
      <c r="D48" s="2" t="s">
        <v>126</v>
      </c>
      <c r="E48" s="2" t="s">
        <v>127</v>
      </c>
      <c r="F48" s="3" t="s">
        <v>103</v>
      </c>
      <c r="G48" s="3">
        <f t="shared" si="5"/>
        <v>40.75</v>
      </c>
      <c r="H48" s="3">
        <v>77</v>
      </c>
      <c r="I48" s="3">
        <f t="shared" si="6"/>
        <v>38.5</v>
      </c>
      <c r="J48" s="3">
        <f t="shared" si="7"/>
        <v>79.25</v>
      </c>
      <c r="K48" s="2">
        <v>3</v>
      </c>
      <c r="L48" s="10" t="s">
        <v>149</v>
      </c>
      <c r="M48" s="1"/>
    </row>
    <row r="49" spans="1:13" ht="24.75" customHeight="1">
      <c r="A49" s="1">
        <v>4</v>
      </c>
      <c r="B49" s="2" t="s">
        <v>107</v>
      </c>
      <c r="C49" s="2" t="s">
        <v>108</v>
      </c>
      <c r="D49" s="2" t="s">
        <v>109</v>
      </c>
      <c r="E49" s="2" t="s">
        <v>110</v>
      </c>
      <c r="F49" s="3" t="s">
        <v>94</v>
      </c>
      <c r="G49" s="3">
        <f t="shared" si="5"/>
        <v>43</v>
      </c>
      <c r="H49" s="3">
        <v>72</v>
      </c>
      <c r="I49" s="3">
        <f t="shared" si="6"/>
        <v>36</v>
      </c>
      <c r="J49" s="3">
        <f t="shared" si="7"/>
        <v>79</v>
      </c>
      <c r="K49" s="2">
        <v>4</v>
      </c>
      <c r="L49" s="10" t="s">
        <v>150</v>
      </c>
      <c r="M49" s="1"/>
    </row>
    <row r="50" spans="1:13" ht="24.75" customHeight="1">
      <c r="A50" s="1">
        <v>5</v>
      </c>
      <c r="B50" s="2" t="s">
        <v>107</v>
      </c>
      <c r="C50" s="2" t="s">
        <v>108</v>
      </c>
      <c r="D50" s="2" t="s">
        <v>114</v>
      </c>
      <c r="E50" s="2" t="s">
        <v>115</v>
      </c>
      <c r="F50" s="3" t="s">
        <v>116</v>
      </c>
      <c r="G50" s="3">
        <f t="shared" si="5"/>
        <v>42.625</v>
      </c>
      <c r="H50" s="3">
        <v>72.5</v>
      </c>
      <c r="I50" s="3">
        <f t="shared" si="6"/>
        <v>36.25</v>
      </c>
      <c r="J50" s="3">
        <f t="shared" si="7"/>
        <v>78.875</v>
      </c>
      <c r="K50" s="2">
        <v>5</v>
      </c>
      <c r="L50" s="10" t="s">
        <v>150</v>
      </c>
      <c r="M50" s="1"/>
    </row>
    <row r="51" spans="1:13" ht="24.75" customHeight="1">
      <c r="A51" s="1">
        <v>6</v>
      </c>
      <c r="B51" s="2" t="s">
        <v>107</v>
      </c>
      <c r="C51" s="2" t="s">
        <v>108</v>
      </c>
      <c r="D51" s="2" t="s">
        <v>121</v>
      </c>
      <c r="E51" s="2" t="s">
        <v>122</v>
      </c>
      <c r="F51" s="3" t="s">
        <v>10</v>
      </c>
      <c r="G51" s="3">
        <f t="shared" si="5"/>
        <v>41</v>
      </c>
      <c r="H51" s="3">
        <v>75.5</v>
      </c>
      <c r="I51" s="3">
        <f t="shared" si="6"/>
        <v>37.75</v>
      </c>
      <c r="J51" s="3">
        <f t="shared" si="7"/>
        <v>78.75</v>
      </c>
      <c r="K51" s="2">
        <v>6</v>
      </c>
      <c r="L51" s="10" t="s">
        <v>150</v>
      </c>
      <c r="M51" s="1"/>
    </row>
    <row r="52" spans="1:13" ht="24.75" customHeight="1">
      <c r="A52" s="1">
        <v>7</v>
      </c>
      <c r="B52" s="2" t="s">
        <v>107</v>
      </c>
      <c r="C52" s="2" t="s">
        <v>108</v>
      </c>
      <c r="D52" s="2" t="s">
        <v>128</v>
      </c>
      <c r="E52" s="2" t="s">
        <v>129</v>
      </c>
      <c r="F52" s="3" t="s">
        <v>103</v>
      </c>
      <c r="G52" s="3">
        <f t="shared" si="5"/>
        <v>40.75</v>
      </c>
      <c r="H52" s="3">
        <v>69</v>
      </c>
      <c r="I52" s="3">
        <f t="shared" si="6"/>
        <v>34.5</v>
      </c>
      <c r="J52" s="3">
        <f t="shared" si="7"/>
        <v>75.25</v>
      </c>
      <c r="K52" s="2">
        <v>7</v>
      </c>
      <c r="L52" s="10" t="s">
        <v>150</v>
      </c>
      <c r="M52" s="1"/>
    </row>
    <row r="53" spans="1:13" ht="24.75" customHeight="1">
      <c r="A53" s="1">
        <v>8</v>
      </c>
      <c r="B53" s="2" t="s">
        <v>107</v>
      </c>
      <c r="C53" s="2" t="s">
        <v>108</v>
      </c>
      <c r="D53" s="2" t="s">
        <v>111</v>
      </c>
      <c r="E53" s="2" t="s">
        <v>112</v>
      </c>
      <c r="F53" s="3" t="s">
        <v>113</v>
      </c>
      <c r="G53" s="3">
        <f t="shared" si="5"/>
        <v>42.75</v>
      </c>
      <c r="H53" s="3">
        <v>62.75</v>
      </c>
      <c r="I53" s="3">
        <f t="shared" si="6"/>
        <v>31.375</v>
      </c>
      <c r="J53" s="3">
        <f t="shared" si="7"/>
        <v>74.125</v>
      </c>
      <c r="K53" s="2">
        <v>8</v>
      </c>
      <c r="L53" s="10" t="s">
        <v>150</v>
      </c>
      <c r="M53" s="1"/>
    </row>
    <row r="54" spans="1:13" ht="24.75" customHeight="1">
      <c r="A54" s="1">
        <v>9</v>
      </c>
      <c r="B54" s="2" t="s">
        <v>107</v>
      </c>
      <c r="C54" s="2" t="s">
        <v>108</v>
      </c>
      <c r="D54" s="2" t="s">
        <v>123</v>
      </c>
      <c r="E54" s="2" t="s">
        <v>124</v>
      </c>
      <c r="F54" s="3" t="s">
        <v>125</v>
      </c>
      <c r="G54" s="3">
        <f t="shared" si="5"/>
        <v>40.875</v>
      </c>
      <c r="H54" s="3">
        <v>65.25</v>
      </c>
      <c r="I54" s="3">
        <f t="shared" si="6"/>
        <v>32.625</v>
      </c>
      <c r="J54" s="3">
        <v>73.51</v>
      </c>
      <c r="K54" s="2">
        <v>9</v>
      </c>
      <c r="L54" s="10" t="s">
        <v>150</v>
      </c>
      <c r="M54" s="1"/>
    </row>
    <row r="55" spans="1:13" ht="24.75" customHeight="1">
      <c r="A55" s="1">
        <v>10</v>
      </c>
      <c r="B55" s="2" t="s">
        <v>107</v>
      </c>
      <c r="C55" s="2" t="s">
        <v>108</v>
      </c>
      <c r="D55" s="2" t="s">
        <v>119</v>
      </c>
      <c r="E55" s="2" t="s">
        <v>120</v>
      </c>
      <c r="F55" s="3" t="s">
        <v>38</v>
      </c>
      <c r="G55" s="3">
        <f t="shared" si="5"/>
        <v>41.25</v>
      </c>
      <c r="H55" s="16" t="s">
        <v>158</v>
      </c>
      <c r="I55" s="17"/>
      <c r="J55" s="3">
        <v>41.25</v>
      </c>
      <c r="K55" s="2">
        <v>10</v>
      </c>
      <c r="L55" s="10" t="s">
        <v>150</v>
      </c>
      <c r="M55" s="1"/>
    </row>
    <row r="57" spans="1:13" s="11" customFormat="1" ht="42.75" customHeight="1">
      <c r="A57" s="6" t="s">
        <v>151</v>
      </c>
      <c r="B57" s="6" t="s">
        <v>2</v>
      </c>
      <c r="C57" s="6" t="s">
        <v>3</v>
      </c>
      <c r="D57" s="6" t="s">
        <v>0</v>
      </c>
      <c r="E57" s="6" t="s">
        <v>1</v>
      </c>
      <c r="F57" s="8" t="s">
        <v>153</v>
      </c>
      <c r="G57" s="7" t="s">
        <v>154</v>
      </c>
      <c r="H57" s="7" t="s">
        <v>155</v>
      </c>
      <c r="I57" s="7" t="s">
        <v>156</v>
      </c>
      <c r="J57" s="7" t="s">
        <v>169</v>
      </c>
      <c r="K57" s="6" t="s">
        <v>4</v>
      </c>
      <c r="L57" s="6" t="s">
        <v>152</v>
      </c>
      <c r="M57" s="6" t="s">
        <v>5</v>
      </c>
    </row>
    <row r="58" spans="1:13" ht="24.75" customHeight="1">
      <c r="A58" s="1">
        <v>1</v>
      </c>
      <c r="B58" s="2" t="s">
        <v>133</v>
      </c>
      <c r="C58" s="2" t="s">
        <v>134</v>
      </c>
      <c r="D58" s="2" t="s">
        <v>135</v>
      </c>
      <c r="E58" s="2" t="s">
        <v>136</v>
      </c>
      <c r="F58" s="3" t="s">
        <v>41</v>
      </c>
      <c r="G58" s="3">
        <f>F58*0.5</f>
        <v>39.5</v>
      </c>
      <c r="H58" s="3">
        <v>80.3</v>
      </c>
      <c r="I58" s="3">
        <f>H58*0.5</f>
        <v>40.15</v>
      </c>
      <c r="J58" s="3">
        <f>G58+I58</f>
        <v>79.65</v>
      </c>
      <c r="K58" s="2">
        <v>1</v>
      </c>
      <c r="L58" s="10" t="s">
        <v>149</v>
      </c>
      <c r="M58" s="1"/>
    </row>
    <row r="59" spans="1:13" ht="24.75" customHeight="1">
      <c r="A59" s="1">
        <v>2</v>
      </c>
      <c r="B59" s="2" t="s">
        <v>133</v>
      </c>
      <c r="C59" s="2" t="s">
        <v>134</v>
      </c>
      <c r="D59" s="2" t="s">
        <v>131</v>
      </c>
      <c r="E59" s="2" t="s">
        <v>132</v>
      </c>
      <c r="F59" s="3" t="s">
        <v>130</v>
      </c>
      <c r="G59" s="3">
        <f>F59*0.5</f>
        <v>39.75</v>
      </c>
      <c r="H59" s="3">
        <v>76.94</v>
      </c>
      <c r="I59" s="3">
        <f>H59*0.5</f>
        <v>38.47</v>
      </c>
      <c r="J59" s="3">
        <f>G59+I59</f>
        <v>78.22</v>
      </c>
      <c r="K59" s="2">
        <v>2</v>
      </c>
      <c r="L59" s="10" t="s">
        <v>150</v>
      </c>
      <c r="M59" s="1"/>
    </row>
    <row r="60" spans="1:13" ht="24.75" customHeight="1">
      <c r="A60" s="1">
        <v>3</v>
      </c>
      <c r="B60" s="2" t="s">
        <v>133</v>
      </c>
      <c r="C60" s="2" t="s">
        <v>134</v>
      </c>
      <c r="D60" s="2" t="s">
        <v>137</v>
      </c>
      <c r="E60" s="2" t="s">
        <v>138</v>
      </c>
      <c r="F60" s="3" t="s">
        <v>104</v>
      </c>
      <c r="G60" s="3">
        <f>F60*0.5</f>
        <v>38.875</v>
      </c>
      <c r="H60" s="3">
        <v>73.1</v>
      </c>
      <c r="I60" s="3">
        <f>H60*0.5</f>
        <v>36.55</v>
      </c>
      <c r="J60" s="3">
        <f>G60+I60</f>
        <v>75.425</v>
      </c>
      <c r="K60" s="2">
        <v>3</v>
      </c>
      <c r="L60" s="10" t="s">
        <v>150</v>
      </c>
      <c r="M60" s="1"/>
    </row>
    <row r="61" ht="19.5" customHeight="1"/>
    <row r="62" spans="1:13" s="11" customFormat="1" ht="42.75" customHeight="1">
      <c r="A62" s="6" t="s">
        <v>151</v>
      </c>
      <c r="B62" s="6" t="s">
        <v>2</v>
      </c>
      <c r="C62" s="6" t="s">
        <v>3</v>
      </c>
      <c r="D62" s="6" t="s">
        <v>0</v>
      </c>
      <c r="E62" s="6" t="s">
        <v>1</v>
      </c>
      <c r="F62" s="8" t="s">
        <v>153</v>
      </c>
      <c r="G62" s="7" t="s">
        <v>154</v>
      </c>
      <c r="H62" s="7" t="s">
        <v>155</v>
      </c>
      <c r="I62" s="7" t="s">
        <v>156</v>
      </c>
      <c r="J62" s="7" t="s">
        <v>169</v>
      </c>
      <c r="K62" s="6" t="s">
        <v>4</v>
      </c>
      <c r="L62" s="6" t="s">
        <v>152</v>
      </c>
      <c r="M62" s="6" t="s">
        <v>5</v>
      </c>
    </row>
    <row r="63" spans="1:13" ht="24.75" customHeight="1">
      <c r="A63" s="1">
        <v>1</v>
      </c>
      <c r="B63" s="2" t="s">
        <v>141</v>
      </c>
      <c r="C63" s="2" t="s">
        <v>142</v>
      </c>
      <c r="D63" s="2" t="s">
        <v>143</v>
      </c>
      <c r="E63" s="2" t="s">
        <v>144</v>
      </c>
      <c r="F63" s="3" t="s">
        <v>145</v>
      </c>
      <c r="G63" s="3">
        <f>F63*0.5</f>
        <v>41.375</v>
      </c>
      <c r="H63" s="3">
        <v>84.38</v>
      </c>
      <c r="I63" s="3">
        <f>H63*0.5</f>
        <v>42.19</v>
      </c>
      <c r="J63" s="3">
        <f>G63+I63</f>
        <v>83.565</v>
      </c>
      <c r="K63" s="4">
        <v>1</v>
      </c>
      <c r="L63" s="10" t="s">
        <v>149</v>
      </c>
      <c r="M63" s="1"/>
    </row>
    <row r="64" spans="1:13" ht="24.75" customHeight="1">
      <c r="A64" s="1">
        <v>2</v>
      </c>
      <c r="B64" s="2" t="s">
        <v>141</v>
      </c>
      <c r="C64" s="2" t="s">
        <v>142</v>
      </c>
      <c r="D64" s="2" t="s">
        <v>146</v>
      </c>
      <c r="E64" s="2" t="s">
        <v>147</v>
      </c>
      <c r="F64" s="3" t="s">
        <v>148</v>
      </c>
      <c r="G64" s="3">
        <f>F64*0.5</f>
        <v>41.125</v>
      </c>
      <c r="H64" s="3">
        <v>75.2</v>
      </c>
      <c r="I64" s="3">
        <f>H64*0.5</f>
        <v>37.6</v>
      </c>
      <c r="J64" s="3">
        <f>G64+I64</f>
        <v>78.725</v>
      </c>
      <c r="K64" s="2">
        <v>2</v>
      </c>
      <c r="L64" s="10" t="s">
        <v>150</v>
      </c>
      <c r="M64" s="1"/>
    </row>
    <row r="65" spans="1:13" ht="24.75" customHeight="1">
      <c r="A65" s="1">
        <v>3</v>
      </c>
      <c r="B65" s="2" t="s">
        <v>141</v>
      </c>
      <c r="C65" s="2" t="s">
        <v>142</v>
      </c>
      <c r="D65" s="2" t="s">
        <v>139</v>
      </c>
      <c r="E65" s="2" t="s">
        <v>140</v>
      </c>
      <c r="F65" s="3" t="s">
        <v>101</v>
      </c>
      <c r="G65" s="3">
        <f>F65*0.5</f>
        <v>41.75</v>
      </c>
      <c r="H65" s="3">
        <v>72.94</v>
      </c>
      <c r="I65" s="3">
        <f>H65*0.5</f>
        <v>36.47</v>
      </c>
      <c r="J65" s="3">
        <f>G65+I65</f>
        <v>78.22</v>
      </c>
      <c r="K65" s="2">
        <v>3</v>
      </c>
      <c r="L65" s="10" t="s">
        <v>167</v>
      </c>
      <c r="M65" s="1"/>
    </row>
  </sheetData>
  <sheetProtection/>
  <mergeCells count="5">
    <mergeCell ref="A2:M2"/>
    <mergeCell ref="H55:I55"/>
    <mergeCell ref="H32:I32"/>
    <mergeCell ref="H17:I17"/>
    <mergeCell ref="A1:B1"/>
  </mergeCells>
  <printOptions/>
  <pageMargins left="0.2362204724409449" right="0.2755905511811024" top="0.5118110236220472" bottom="0.21" header="0.31496062992125984" footer="0.32"/>
  <pageSetup horizontalDpi="600" verticalDpi="600" orientation="portrait" paperSize="9" r:id="rId1"/>
  <headerFooter>
    <oddFooter>&amp;C第 &amp;P 页，共 &amp;N 页</oddFooter>
  </headerFooter>
  <rowBreaks count="2" manualBreakCount="2">
    <brk id="27" max="13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2016-06-28T08:50:57Z</cp:lastPrinted>
  <dcterms:created xsi:type="dcterms:W3CDTF">2016-05-20T08:10:18Z</dcterms:created>
  <dcterms:modified xsi:type="dcterms:W3CDTF">2016-06-28T08:51:05Z</dcterms:modified>
  <cp:category/>
  <cp:version/>
  <cp:contentType/>
  <cp:contentStatus/>
</cp:coreProperties>
</file>