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8520" activeTab="0"/>
  </bookViews>
  <sheets>
    <sheet name="面试综合成绩" sheetId="1" r:id="rId1"/>
  </sheets>
  <definedNames>
    <definedName name="_xlnm.Print_Titles" localSheetId="0">'面试综合成绩'!$2:$4</definedName>
  </definedNames>
  <calcPr fullCalcOnLoad="1"/>
</workbook>
</file>

<file path=xl/sharedStrings.xml><?xml version="1.0" encoding="utf-8"?>
<sst xmlns="http://schemas.openxmlformats.org/spreadsheetml/2006/main" count="357" uniqueCount="193">
  <si>
    <t>序号</t>
  </si>
  <si>
    <t>姓名</t>
  </si>
  <si>
    <t>性别</t>
  </si>
  <si>
    <t>民族</t>
  </si>
  <si>
    <t>岗位学科</t>
  </si>
  <si>
    <t>3</t>
  </si>
  <si>
    <t>4</t>
  </si>
  <si>
    <t>5</t>
  </si>
  <si>
    <t>6</t>
  </si>
  <si>
    <t>7</t>
  </si>
  <si>
    <t>加分项目</t>
  </si>
  <si>
    <t>加分分值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</si>
  <si>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</si>
  <si>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</si>
  <si>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</si>
  <si>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</si>
  <si>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</si>
  <si>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</si>
  <si>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</si>
  <si>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</si>
  <si>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</si>
  <si>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</si>
  <si>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</si>
  <si>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</si>
  <si>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</si>
  <si>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</si>
  <si>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</si>
  <si>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</si>
  <si>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</si>
  <si>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</si>
  <si>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</si>
  <si>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</si>
  <si>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</si>
  <si>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</si>
  <si>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</si>
  <si>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</si>
  <si>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</si>
  <si>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</si>
  <si>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</si>
  <si>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</si>
  <si>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</si>
  <si>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</si>
  <si>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</si>
  <si>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</si>
  <si>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</si>
  <si>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</si>
  <si>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</si>
  <si>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抽签号</t>
  </si>
  <si>
    <t>面试成绩</t>
  </si>
  <si>
    <t>名次</t>
  </si>
  <si>
    <t>备注</t>
  </si>
  <si>
    <t>面试综合成绩</t>
  </si>
  <si>
    <t>广安市前锋区2016年特岗教师招聘面试综合成绩汇总表</t>
  </si>
  <si>
    <t>曾露萩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</si>
  <si>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</si>
  <si>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</si>
  <si>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</si>
  <si>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</si>
  <si>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</si>
  <si>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</si>
  <si>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</si>
  <si>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</si>
  <si>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</si>
  <si>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时间：2016年6月30日</t>
  </si>
  <si>
    <t>陈珏竹</t>
  </si>
  <si>
    <t>女</t>
  </si>
  <si>
    <t>汉</t>
  </si>
  <si>
    <t>小学语文</t>
  </si>
  <si>
    <t>邓俐娟</t>
  </si>
  <si>
    <t>许红</t>
  </si>
  <si>
    <t>李侠</t>
  </si>
  <si>
    <t>刘燕</t>
  </si>
  <si>
    <t>张丽娜</t>
  </si>
  <si>
    <t>聂利</t>
  </si>
  <si>
    <t>陈超</t>
  </si>
  <si>
    <t>兰燕</t>
  </si>
  <si>
    <t>王兴楠</t>
  </si>
  <si>
    <t>小学数学</t>
  </si>
  <si>
    <t>罗慧</t>
  </si>
  <si>
    <t>刘治宏</t>
  </si>
  <si>
    <t>袁园</t>
  </si>
  <si>
    <t>王阳</t>
  </si>
  <si>
    <t>男</t>
  </si>
  <si>
    <t>杜晶</t>
  </si>
  <si>
    <t>曹婷婷</t>
  </si>
  <si>
    <t>陈熠彬</t>
  </si>
  <si>
    <t>许文君</t>
  </si>
  <si>
    <t>李妮珊</t>
  </si>
  <si>
    <t>黎胜兰</t>
  </si>
  <si>
    <t>小学音乐</t>
  </si>
  <si>
    <t>张文霖</t>
  </si>
  <si>
    <t>吴晋端</t>
  </si>
  <si>
    <t>丁诗懿</t>
  </si>
  <si>
    <t>王安凤</t>
  </si>
  <si>
    <t>小学体育</t>
  </si>
  <si>
    <t>邹凤婷</t>
  </si>
  <si>
    <t>廖桂平</t>
  </si>
  <si>
    <t>范珊</t>
  </si>
  <si>
    <t>张玉峰</t>
  </si>
  <si>
    <t>张丽珊</t>
  </si>
  <si>
    <t>小学美术</t>
  </si>
  <si>
    <t>张跃燕</t>
  </si>
  <si>
    <t>李友超</t>
  </si>
  <si>
    <t>何维</t>
  </si>
  <si>
    <t>袁昕</t>
  </si>
  <si>
    <t>初中语文</t>
  </si>
  <si>
    <t>蒲华雪</t>
  </si>
  <si>
    <t>王茜</t>
  </si>
  <si>
    <t>初中数学</t>
  </si>
  <si>
    <t>唐俊杰</t>
  </si>
  <si>
    <t>邹杰</t>
  </si>
  <si>
    <t>何诗</t>
  </si>
  <si>
    <t>刘叶柳</t>
  </si>
  <si>
    <t>巫晓辉</t>
  </si>
  <si>
    <t>孙春柳</t>
  </si>
  <si>
    <t>初中物理</t>
  </si>
  <si>
    <t>阴丽丽</t>
  </si>
  <si>
    <t>杨启波</t>
  </si>
  <si>
    <t>初中地理</t>
  </si>
  <si>
    <t>鞠玲琳</t>
  </si>
  <si>
    <t>周洪燕</t>
  </si>
  <si>
    <t>初中英语</t>
  </si>
  <si>
    <t>唐亭</t>
  </si>
  <si>
    <t>何玉婷</t>
  </si>
  <si>
    <t>喻勤</t>
  </si>
  <si>
    <t>罗明燕</t>
  </si>
  <si>
    <t>乐山师范学院优大</t>
  </si>
  <si>
    <t>1</t>
  </si>
  <si>
    <t>优秀毕业生</t>
  </si>
  <si>
    <t>大学生志愿服务西部计划</t>
  </si>
  <si>
    <t>广职院“三好学生”</t>
  </si>
  <si>
    <t>特岗计划、优秀毕业生</t>
  </si>
  <si>
    <t>2</t>
  </si>
  <si>
    <t>优秀大学毕业生</t>
  </si>
  <si>
    <t>实习支教</t>
  </si>
  <si>
    <t>三好学生</t>
  </si>
  <si>
    <t>乐山师范学院优干</t>
  </si>
  <si>
    <t>2014年优大、实习支教</t>
  </si>
  <si>
    <t>0103</t>
  </si>
  <si>
    <t>0104</t>
  </si>
  <si>
    <t>0109</t>
  </si>
  <si>
    <t>0106</t>
  </si>
  <si>
    <t>0105</t>
  </si>
  <si>
    <t>0101</t>
  </si>
  <si>
    <t>0107</t>
  </si>
  <si>
    <t>0102</t>
  </si>
  <si>
    <t>0108</t>
  </si>
  <si>
    <t>0204</t>
  </si>
  <si>
    <t>0209</t>
  </si>
  <si>
    <t>0207</t>
  </si>
  <si>
    <t>0206</t>
  </si>
  <si>
    <t>0202</t>
  </si>
  <si>
    <t>0203</t>
  </si>
  <si>
    <t>0208</t>
  </si>
  <si>
    <t>0205</t>
  </si>
  <si>
    <t>0210</t>
  </si>
  <si>
    <t>0201</t>
  </si>
  <si>
    <t>0304</t>
  </si>
  <si>
    <t>0302</t>
  </si>
  <si>
    <t>0301</t>
  </si>
  <si>
    <t>0303</t>
  </si>
  <si>
    <t>0313</t>
  </si>
  <si>
    <t>0312</t>
  </si>
  <si>
    <t>0309</t>
  </si>
  <si>
    <t>0311</t>
  </si>
  <si>
    <t>0310</t>
  </si>
  <si>
    <t>0307</t>
  </si>
  <si>
    <t>0306</t>
  </si>
  <si>
    <t>0305</t>
  </si>
  <si>
    <t>0308</t>
  </si>
  <si>
    <t>0110</t>
  </si>
  <si>
    <t>0111</t>
  </si>
  <si>
    <t>0112</t>
  </si>
  <si>
    <t>0213</t>
  </si>
  <si>
    <t>0214</t>
  </si>
  <si>
    <t>0219</t>
  </si>
  <si>
    <t>0215</t>
  </si>
  <si>
    <t>0217</t>
  </si>
  <si>
    <t>0216</t>
  </si>
  <si>
    <t>0218</t>
  </si>
  <si>
    <t>0212</t>
  </si>
  <si>
    <t>0211</t>
  </si>
  <si>
    <t>0119</t>
  </si>
  <si>
    <t>0118</t>
  </si>
  <si>
    <t>0117</t>
  </si>
  <si>
    <t>0113</t>
  </si>
  <si>
    <t>0114</t>
  </si>
  <si>
    <t>0115</t>
  </si>
  <si>
    <t>0116</t>
  </si>
  <si>
    <t>李沙沙</t>
  </si>
  <si>
    <t>1</t>
  </si>
  <si>
    <t>2</t>
  </si>
  <si>
    <t>附件1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</si>
</sst>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.00_);[Red]\(0.00\)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仿宋_GB2312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20"/>
      <color indexed="8"/>
      <name val="方正小标宋简体"/>
      <family val="4"/>
    </font>
    <font>
      <sz val="12"/>
      <color indexed="8"/>
      <name val="宋体"/>
      <family val="0"/>
    </font>
    <font>
      <b/>
      <sz val="16"/>
      <color indexed="8"/>
      <name val="方正小标宋简体"/>
      <family val="4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8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16" borderId="5" applyNumberFormat="0" applyAlignment="0" applyProtection="0"/>
    <xf numFmtId="0" fontId="15" fillId="17" borderId="6" applyNumberFormat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40" applyNumberFormat="1" applyFont="1" applyBorder="1" applyAlignment="1">
      <alignment horizontal="center" vertical="center"/>
      <protection/>
    </xf>
    <xf numFmtId="49" fontId="2" fillId="0" borderId="10" xfId="40" applyNumberFormat="1" applyFont="1" applyBorder="1" applyAlignment="1">
      <alignment horizontal="center" vertical="center" wrapText="1"/>
      <protection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/>
    </xf>
    <xf numFmtId="185" fontId="2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22" fillId="0" borderId="0" xfId="0" applyFont="1" applyBorder="1" applyAlignment="1">
      <alignment horizontal="center" vertical="center"/>
    </xf>
    <xf numFmtId="49" fontId="2" fillId="0" borderId="0" xfId="40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P7" sqref="P7"/>
    </sheetView>
  </sheetViews>
  <sheetFormatPr defaultColWidth="9.00390625" defaultRowHeight="13.5"/>
  <cols>
    <col min="1" max="1" width="5.00390625" style="0" customWidth="1"/>
    <col min="2" max="2" width="8.50390625" style="16" customWidth="1"/>
    <col min="3" max="3" width="6.875" style="0" customWidth="1"/>
    <col min="4" max="4" width="4.875" style="0" customWidth="1"/>
    <col min="5" max="5" width="5.00390625" style="0" customWidth="1"/>
    <col min="7" max="7" width="14.625" style="0" customWidth="1"/>
    <col min="8" max="8" width="8.125" style="0" customWidth="1"/>
    <col min="9" max="9" width="7.50390625" style="0" customWidth="1"/>
    <col min="10" max="10" width="10.75390625" style="0" customWidth="1"/>
    <col min="11" max="11" width="6.25390625" style="0" customWidth="1"/>
    <col min="12" max="12" width="7.75390625" style="0" customWidth="1"/>
  </cols>
  <sheetData>
    <row r="1" ht="13.5">
      <c r="A1" t="s">
        <v>192</v>
      </c>
    </row>
    <row r="2" spans="1:12" ht="39" customHeight="1">
      <c r="A2" s="21" t="s">
        <v>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6.5" customHeight="1">
      <c r="A3" s="17"/>
      <c r="B3" s="17"/>
      <c r="C3" s="17"/>
      <c r="D3" s="17"/>
      <c r="E3" s="17"/>
      <c r="F3" s="17"/>
      <c r="G3" s="17"/>
      <c r="H3" s="22" t="s">
        <v>63</v>
      </c>
      <c r="I3" s="22"/>
      <c r="J3" s="22"/>
      <c r="K3" s="22"/>
      <c r="L3" s="22"/>
    </row>
    <row r="4" spans="1:12" ht="22.5" customHeight="1">
      <c r="A4" s="1" t="s">
        <v>0</v>
      </c>
      <c r="B4" s="15" t="s">
        <v>47</v>
      </c>
      <c r="C4" s="1" t="s">
        <v>1</v>
      </c>
      <c r="D4" s="1" t="s">
        <v>2</v>
      </c>
      <c r="E4" s="1" t="s">
        <v>3</v>
      </c>
      <c r="F4" s="2" t="s">
        <v>4</v>
      </c>
      <c r="G4" s="1" t="s">
        <v>10</v>
      </c>
      <c r="H4" s="1" t="s">
        <v>11</v>
      </c>
      <c r="I4" s="1" t="s">
        <v>48</v>
      </c>
      <c r="J4" s="1" t="s">
        <v>51</v>
      </c>
      <c r="K4" s="1" t="s">
        <v>49</v>
      </c>
      <c r="L4" s="7" t="s">
        <v>50</v>
      </c>
    </row>
    <row r="5" spans="1:12" ht="24.75" customHeight="1">
      <c r="A5" s="6" t="s">
        <v>190</v>
      </c>
      <c r="B5" s="5" t="s">
        <v>143</v>
      </c>
      <c r="C5" s="5" t="s">
        <v>72</v>
      </c>
      <c r="D5" s="5" t="s">
        <v>65</v>
      </c>
      <c r="E5" s="5" t="s">
        <v>66</v>
      </c>
      <c r="F5" s="5" t="s">
        <v>67</v>
      </c>
      <c r="G5" s="5" t="s">
        <v>128</v>
      </c>
      <c r="H5" s="6" t="s">
        <v>127</v>
      </c>
      <c r="I5" s="11">
        <v>77.5</v>
      </c>
      <c r="J5" s="11">
        <f>H5+I5</f>
        <v>78.5</v>
      </c>
      <c r="K5" s="20">
        <f>RANK(J5,$J$5:$J$13)</f>
        <v>7</v>
      </c>
      <c r="L5" s="8"/>
    </row>
    <row r="6" spans="1:12" ht="24.75" customHeight="1">
      <c r="A6" s="6" t="s">
        <v>191</v>
      </c>
      <c r="B6" s="3" t="s">
        <v>145</v>
      </c>
      <c r="C6" s="5" t="s">
        <v>74</v>
      </c>
      <c r="D6" s="5" t="s">
        <v>65</v>
      </c>
      <c r="E6" s="5" t="s">
        <v>66</v>
      </c>
      <c r="F6" s="5" t="s">
        <v>67</v>
      </c>
      <c r="G6" s="5"/>
      <c r="H6" s="6"/>
      <c r="I6" s="13">
        <v>83.9</v>
      </c>
      <c r="J6" s="11">
        <f aca="true" t="shared" si="0" ref="J6:J55">H6+I6</f>
        <v>83.9</v>
      </c>
      <c r="K6" s="20">
        <f aca="true" t="shared" si="1" ref="K6:K13">RANK(J6,$J$5:$J$13)</f>
        <v>5</v>
      </c>
      <c r="L6" s="8"/>
    </row>
    <row r="7" spans="1:12" ht="24.75" customHeight="1">
      <c r="A7" s="6" t="s">
        <v>5</v>
      </c>
      <c r="B7" s="5" t="s">
        <v>138</v>
      </c>
      <c r="C7" s="5" t="s">
        <v>64</v>
      </c>
      <c r="D7" s="5" t="s">
        <v>65</v>
      </c>
      <c r="E7" s="5" t="s">
        <v>66</v>
      </c>
      <c r="F7" s="5" t="s">
        <v>67</v>
      </c>
      <c r="G7" s="5"/>
      <c r="H7" s="6"/>
      <c r="I7" s="11">
        <v>87.9</v>
      </c>
      <c r="J7" s="11">
        <f t="shared" si="0"/>
        <v>87.9</v>
      </c>
      <c r="K7" s="20">
        <f t="shared" si="1"/>
        <v>2</v>
      </c>
      <c r="L7" s="8"/>
    </row>
    <row r="8" spans="1:12" ht="24.75" customHeight="1">
      <c r="A8" s="6" t="s">
        <v>6</v>
      </c>
      <c r="B8" s="5" t="s">
        <v>139</v>
      </c>
      <c r="C8" s="5" t="s">
        <v>68</v>
      </c>
      <c r="D8" s="5" t="s">
        <v>65</v>
      </c>
      <c r="E8" s="5" t="s">
        <v>66</v>
      </c>
      <c r="F8" s="5" t="s">
        <v>67</v>
      </c>
      <c r="G8" s="5" t="s">
        <v>126</v>
      </c>
      <c r="H8" s="6" t="s">
        <v>127</v>
      </c>
      <c r="I8" s="11">
        <v>86.8</v>
      </c>
      <c r="J8" s="11">
        <f t="shared" si="0"/>
        <v>87.8</v>
      </c>
      <c r="K8" s="20">
        <f t="shared" si="1"/>
        <v>3</v>
      </c>
      <c r="L8" s="8"/>
    </row>
    <row r="9" spans="1:12" ht="24.75" customHeight="1">
      <c r="A9" s="6" t="s">
        <v>7</v>
      </c>
      <c r="B9" s="5" t="s">
        <v>142</v>
      </c>
      <c r="C9" s="5" t="s">
        <v>71</v>
      </c>
      <c r="D9" s="5" t="s">
        <v>65</v>
      </c>
      <c r="E9" s="5" t="s">
        <v>66</v>
      </c>
      <c r="F9" s="5" t="s">
        <v>67</v>
      </c>
      <c r="G9" s="5"/>
      <c r="H9" s="6"/>
      <c r="I9" s="11">
        <v>78.3</v>
      </c>
      <c r="J9" s="11">
        <f t="shared" si="0"/>
        <v>78.3</v>
      </c>
      <c r="K9" s="20">
        <f t="shared" si="1"/>
        <v>8</v>
      </c>
      <c r="L9" s="8"/>
    </row>
    <row r="10" spans="1:12" ht="24.75" customHeight="1">
      <c r="A10" s="6" t="s">
        <v>8</v>
      </c>
      <c r="B10" s="5" t="s">
        <v>141</v>
      </c>
      <c r="C10" s="5" t="s">
        <v>70</v>
      </c>
      <c r="D10" s="5" t="s">
        <v>65</v>
      </c>
      <c r="E10" s="5" t="s">
        <v>66</v>
      </c>
      <c r="F10" s="5" t="s">
        <v>67</v>
      </c>
      <c r="G10" s="5"/>
      <c r="H10" s="6"/>
      <c r="I10" s="11">
        <v>74</v>
      </c>
      <c r="J10" s="11">
        <f t="shared" si="0"/>
        <v>74</v>
      </c>
      <c r="K10" s="20">
        <f t="shared" si="1"/>
        <v>9</v>
      </c>
      <c r="L10" s="8"/>
    </row>
    <row r="11" spans="1:12" ht="24.75" customHeight="1">
      <c r="A11" s="6" t="s">
        <v>9</v>
      </c>
      <c r="B11" s="3" t="s">
        <v>144</v>
      </c>
      <c r="C11" s="5" t="s">
        <v>73</v>
      </c>
      <c r="D11" s="5" t="s">
        <v>65</v>
      </c>
      <c r="E11" s="5" t="s">
        <v>66</v>
      </c>
      <c r="F11" s="5" t="s">
        <v>67</v>
      </c>
      <c r="G11" s="5"/>
      <c r="H11" s="6"/>
      <c r="I11" s="12">
        <v>80</v>
      </c>
      <c r="J11" s="11">
        <f t="shared" si="0"/>
        <v>80</v>
      </c>
      <c r="K11" s="20">
        <f t="shared" si="1"/>
        <v>6</v>
      </c>
      <c r="L11" s="8"/>
    </row>
    <row r="12" spans="1:12" ht="24.75" customHeight="1">
      <c r="A12" s="6" t="s">
        <v>12</v>
      </c>
      <c r="B12" s="3" t="s">
        <v>146</v>
      </c>
      <c r="C12" s="5" t="s">
        <v>75</v>
      </c>
      <c r="D12" s="5" t="s">
        <v>65</v>
      </c>
      <c r="E12" s="5" t="s">
        <v>66</v>
      </c>
      <c r="F12" s="5" t="s">
        <v>67</v>
      </c>
      <c r="G12" s="5" t="s">
        <v>129</v>
      </c>
      <c r="H12" s="6" t="s">
        <v>127</v>
      </c>
      <c r="I12" s="12">
        <v>87.6</v>
      </c>
      <c r="J12" s="11">
        <f t="shared" si="0"/>
        <v>88.6</v>
      </c>
      <c r="K12" s="20">
        <f t="shared" si="1"/>
        <v>1</v>
      </c>
      <c r="L12" s="8"/>
    </row>
    <row r="13" spans="1:12" ht="24.75" customHeight="1">
      <c r="A13" s="6" t="s">
        <v>13</v>
      </c>
      <c r="B13" s="5" t="s">
        <v>140</v>
      </c>
      <c r="C13" s="5" t="s">
        <v>69</v>
      </c>
      <c r="D13" s="5" t="s">
        <v>65</v>
      </c>
      <c r="E13" s="5" t="s">
        <v>66</v>
      </c>
      <c r="F13" s="5" t="s">
        <v>67</v>
      </c>
      <c r="G13" s="5"/>
      <c r="H13" s="6"/>
      <c r="I13" s="11">
        <v>85.3</v>
      </c>
      <c r="J13" s="11">
        <f t="shared" si="0"/>
        <v>85.3</v>
      </c>
      <c r="K13" s="20">
        <f t="shared" si="1"/>
        <v>4</v>
      </c>
      <c r="L13" s="8"/>
    </row>
    <row r="14" spans="1:12" ht="24.75" customHeight="1">
      <c r="A14" s="6" t="s">
        <v>14</v>
      </c>
      <c r="B14" s="5" t="s">
        <v>170</v>
      </c>
      <c r="C14" s="5" t="s">
        <v>104</v>
      </c>
      <c r="D14" s="5" t="s">
        <v>65</v>
      </c>
      <c r="E14" s="5" t="s">
        <v>66</v>
      </c>
      <c r="F14" s="5" t="s">
        <v>105</v>
      </c>
      <c r="G14" s="5" t="s">
        <v>135</v>
      </c>
      <c r="H14" s="6" t="s">
        <v>127</v>
      </c>
      <c r="I14" s="11">
        <v>79.8</v>
      </c>
      <c r="J14" s="11">
        <f t="shared" si="0"/>
        <v>80.8</v>
      </c>
      <c r="K14" s="9">
        <v>3</v>
      </c>
      <c r="L14" s="8"/>
    </row>
    <row r="15" spans="1:12" ht="24.75" customHeight="1">
      <c r="A15" s="6" t="s">
        <v>15</v>
      </c>
      <c r="B15" s="5" t="s">
        <v>171</v>
      </c>
      <c r="C15" s="5" t="s">
        <v>53</v>
      </c>
      <c r="D15" s="5" t="s">
        <v>65</v>
      </c>
      <c r="E15" s="5" t="s">
        <v>66</v>
      </c>
      <c r="F15" s="5" t="s">
        <v>105</v>
      </c>
      <c r="G15" s="5"/>
      <c r="H15" s="6"/>
      <c r="I15" s="11">
        <v>87.2</v>
      </c>
      <c r="J15" s="11">
        <f t="shared" si="0"/>
        <v>87.2</v>
      </c>
      <c r="K15" s="9">
        <v>1</v>
      </c>
      <c r="L15" s="8"/>
    </row>
    <row r="16" spans="1:12" ht="24.75" customHeight="1">
      <c r="A16" s="6" t="s">
        <v>16</v>
      </c>
      <c r="B16" s="5" t="s">
        <v>172</v>
      </c>
      <c r="C16" s="5" t="s">
        <v>106</v>
      </c>
      <c r="D16" s="5" t="s">
        <v>65</v>
      </c>
      <c r="E16" s="5" t="s">
        <v>66</v>
      </c>
      <c r="F16" s="5" t="s">
        <v>105</v>
      </c>
      <c r="G16" s="5"/>
      <c r="H16" s="6"/>
      <c r="I16" s="11">
        <v>83.4</v>
      </c>
      <c r="J16" s="11">
        <f t="shared" si="0"/>
        <v>83.4</v>
      </c>
      <c r="K16" s="9">
        <v>2</v>
      </c>
      <c r="L16" s="8"/>
    </row>
    <row r="17" spans="1:12" ht="24.75" customHeight="1">
      <c r="A17" s="6" t="s">
        <v>17</v>
      </c>
      <c r="B17" s="4" t="s">
        <v>185</v>
      </c>
      <c r="C17" s="5" t="s">
        <v>122</v>
      </c>
      <c r="D17" s="5" t="s">
        <v>65</v>
      </c>
      <c r="E17" s="5" t="s">
        <v>66</v>
      </c>
      <c r="F17" s="5" t="s">
        <v>121</v>
      </c>
      <c r="G17" s="5"/>
      <c r="H17" s="6"/>
      <c r="I17" s="12">
        <v>81</v>
      </c>
      <c r="J17" s="11">
        <f t="shared" si="0"/>
        <v>81</v>
      </c>
      <c r="K17" s="20">
        <f>RANK(J17,$J$17:$J$21)</f>
        <v>5</v>
      </c>
      <c r="L17" s="8"/>
    </row>
    <row r="18" spans="1:12" ht="24.75" customHeight="1">
      <c r="A18" s="6" t="s">
        <v>18</v>
      </c>
      <c r="B18" s="3" t="s">
        <v>186</v>
      </c>
      <c r="C18" s="5" t="s">
        <v>123</v>
      </c>
      <c r="D18" s="5" t="s">
        <v>65</v>
      </c>
      <c r="E18" s="5" t="s">
        <v>66</v>
      </c>
      <c r="F18" s="5" t="s">
        <v>121</v>
      </c>
      <c r="G18" s="5" t="s">
        <v>128</v>
      </c>
      <c r="H18" s="6" t="s">
        <v>127</v>
      </c>
      <c r="I18" s="13">
        <v>85.3</v>
      </c>
      <c r="J18" s="11">
        <f t="shared" si="0"/>
        <v>86.3</v>
      </c>
      <c r="K18" s="20">
        <f>RANK(J18,$J$17:$J$21)</f>
        <v>1</v>
      </c>
      <c r="L18" s="8"/>
    </row>
    <row r="19" spans="1:12" ht="24.75" customHeight="1">
      <c r="A19" s="6" t="s">
        <v>19</v>
      </c>
      <c r="B19" s="3" t="s">
        <v>187</v>
      </c>
      <c r="C19" s="5" t="s">
        <v>124</v>
      </c>
      <c r="D19" s="5" t="s">
        <v>65</v>
      </c>
      <c r="E19" s="5" t="s">
        <v>66</v>
      </c>
      <c r="F19" s="5" t="s">
        <v>121</v>
      </c>
      <c r="G19" s="5"/>
      <c r="H19" s="6"/>
      <c r="I19" s="12">
        <v>85.6</v>
      </c>
      <c r="J19" s="11">
        <f t="shared" si="0"/>
        <v>85.6</v>
      </c>
      <c r="K19" s="20">
        <f>RANK(J19,$J$17:$J$21)</f>
        <v>2</v>
      </c>
      <c r="L19" s="8"/>
    </row>
    <row r="20" spans="1:12" ht="24.75" customHeight="1">
      <c r="A20" s="6" t="s">
        <v>20</v>
      </c>
      <c r="B20" s="3" t="s">
        <v>188</v>
      </c>
      <c r="C20" s="5" t="s">
        <v>125</v>
      </c>
      <c r="D20" s="5" t="s">
        <v>65</v>
      </c>
      <c r="E20" s="5" t="s">
        <v>66</v>
      </c>
      <c r="F20" s="5" t="s">
        <v>121</v>
      </c>
      <c r="G20" s="5"/>
      <c r="H20" s="6"/>
      <c r="I20" s="12">
        <v>84.4</v>
      </c>
      <c r="J20" s="11">
        <f t="shared" si="0"/>
        <v>84.4</v>
      </c>
      <c r="K20" s="20">
        <f>RANK(J20,$J$17:$J$21)</f>
        <v>3</v>
      </c>
      <c r="L20" s="8"/>
    </row>
    <row r="21" spans="1:12" ht="24.75" customHeight="1">
      <c r="A21" s="6" t="s">
        <v>21</v>
      </c>
      <c r="B21" s="4" t="s">
        <v>184</v>
      </c>
      <c r="C21" s="5" t="s">
        <v>120</v>
      </c>
      <c r="D21" s="5" t="s">
        <v>65</v>
      </c>
      <c r="E21" s="5" t="s">
        <v>66</v>
      </c>
      <c r="F21" s="5" t="s">
        <v>121</v>
      </c>
      <c r="G21" s="5" t="s">
        <v>135</v>
      </c>
      <c r="H21" s="6" t="s">
        <v>127</v>
      </c>
      <c r="I21" s="14">
        <v>83.3</v>
      </c>
      <c r="J21" s="11">
        <f t="shared" si="0"/>
        <v>84.3</v>
      </c>
      <c r="K21" s="20">
        <f>RANK(J21,$J$17:$J$21)</f>
        <v>4</v>
      </c>
      <c r="L21" s="8"/>
    </row>
    <row r="22" spans="1:12" ht="24.75" customHeight="1">
      <c r="A22" s="6" t="s">
        <v>22</v>
      </c>
      <c r="B22" s="4" t="s">
        <v>183</v>
      </c>
      <c r="C22" s="5" t="s">
        <v>119</v>
      </c>
      <c r="D22" s="5" t="s">
        <v>65</v>
      </c>
      <c r="E22" s="5" t="s">
        <v>66</v>
      </c>
      <c r="F22" s="5" t="s">
        <v>118</v>
      </c>
      <c r="G22" s="5"/>
      <c r="H22" s="6"/>
      <c r="I22" s="12">
        <v>84.6</v>
      </c>
      <c r="J22" s="11">
        <f t="shared" si="0"/>
        <v>84.6</v>
      </c>
      <c r="K22" s="10">
        <v>2</v>
      </c>
      <c r="L22" s="8"/>
    </row>
    <row r="23" spans="1:12" ht="24.75" customHeight="1">
      <c r="A23" s="6" t="s">
        <v>23</v>
      </c>
      <c r="B23" s="4" t="s">
        <v>182</v>
      </c>
      <c r="C23" s="5" t="s">
        <v>117</v>
      </c>
      <c r="D23" s="5" t="s">
        <v>82</v>
      </c>
      <c r="E23" s="5" t="s">
        <v>66</v>
      </c>
      <c r="F23" s="5" t="s">
        <v>118</v>
      </c>
      <c r="G23" s="5"/>
      <c r="H23" s="6"/>
      <c r="I23" s="12">
        <v>88</v>
      </c>
      <c r="J23" s="11">
        <f t="shared" si="0"/>
        <v>88</v>
      </c>
      <c r="K23" s="10">
        <v>1</v>
      </c>
      <c r="L23" s="8"/>
    </row>
    <row r="24" spans="1:12" ht="24.75" customHeight="1">
      <c r="A24" s="6" t="s">
        <v>24</v>
      </c>
      <c r="B24" s="5" t="s">
        <v>156</v>
      </c>
      <c r="C24" s="5" t="s">
        <v>87</v>
      </c>
      <c r="D24" s="5" t="s">
        <v>65</v>
      </c>
      <c r="E24" s="5" t="s">
        <v>66</v>
      </c>
      <c r="F24" s="5" t="s">
        <v>77</v>
      </c>
      <c r="G24" s="5"/>
      <c r="H24" s="6"/>
      <c r="I24" s="11">
        <v>72.94</v>
      </c>
      <c r="J24" s="11">
        <f t="shared" si="0"/>
        <v>72.94</v>
      </c>
      <c r="K24" s="20">
        <f aca="true" t="shared" si="2" ref="K24:K33">RANK(J24,$J$24:$J$33)</f>
        <v>10</v>
      </c>
      <c r="L24" s="8"/>
    </row>
    <row r="25" spans="1:12" ht="24.75" customHeight="1">
      <c r="A25" s="6" t="s">
        <v>25</v>
      </c>
      <c r="B25" s="5" t="s">
        <v>151</v>
      </c>
      <c r="C25" s="5" t="s">
        <v>81</v>
      </c>
      <c r="D25" s="5" t="s">
        <v>82</v>
      </c>
      <c r="E25" s="5" t="s">
        <v>66</v>
      </c>
      <c r="F25" s="5" t="s">
        <v>77</v>
      </c>
      <c r="G25" s="5" t="s">
        <v>131</v>
      </c>
      <c r="H25" s="6" t="s">
        <v>132</v>
      </c>
      <c r="I25" s="11">
        <v>84.1</v>
      </c>
      <c r="J25" s="11">
        <f t="shared" si="0"/>
        <v>86.1</v>
      </c>
      <c r="K25" s="20">
        <f t="shared" si="2"/>
        <v>3</v>
      </c>
      <c r="L25" s="8"/>
    </row>
    <row r="26" spans="1:12" ht="24.75" customHeight="1">
      <c r="A26" s="6" t="s">
        <v>26</v>
      </c>
      <c r="B26" s="5" t="s">
        <v>152</v>
      </c>
      <c r="C26" s="5" t="s">
        <v>83</v>
      </c>
      <c r="D26" s="5" t="s">
        <v>65</v>
      </c>
      <c r="E26" s="5" t="s">
        <v>66</v>
      </c>
      <c r="F26" s="5" t="s">
        <v>77</v>
      </c>
      <c r="G26" s="5"/>
      <c r="H26" s="6"/>
      <c r="I26" s="11">
        <v>83.28</v>
      </c>
      <c r="J26" s="11">
        <f t="shared" si="0"/>
        <v>83.28</v>
      </c>
      <c r="K26" s="20">
        <f t="shared" si="2"/>
        <v>4</v>
      </c>
      <c r="L26" s="8"/>
    </row>
    <row r="27" spans="1:12" ht="24.75" customHeight="1">
      <c r="A27" s="6" t="s">
        <v>27</v>
      </c>
      <c r="B27" s="3" t="s">
        <v>147</v>
      </c>
      <c r="C27" s="5" t="s">
        <v>76</v>
      </c>
      <c r="D27" s="5" t="s">
        <v>65</v>
      </c>
      <c r="E27" s="5" t="s">
        <v>66</v>
      </c>
      <c r="F27" s="5" t="s">
        <v>77</v>
      </c>
      <c r="G27" s="5" t="s">
        <v>130</v>
      </c>
      <c r="H27" s="6" t="s">
        <v>127</v>
      </c>
      <c r="I27" s="13">
        <v>86.06</v>
      </c>
      <c r="J27" s="11">
        <f t="shared" si="0"/>
        <v>87.06</v>
      </c>
      <c r="K27" s="20">
        <f t="shared" si="2"/>
        <v>2</v>
      </c>
      <c r="L27" s="8"/>
    </row>
    <row r="28" spans="1:12" ht="24.75" customHeight="1">
      <c r="A28" s="6" t="s">
        <v>28</v>
      </c>
      <c r="B28" s="5" t="s">
        <v>154</v>
      </c>
      <c r="C28" s="5" t="s">
        <v>85</v>
      </c>
      <c r="D28" s="5" t="s">
        <v>65</v>
      </c>
      <c r="E28" s="5" t="s">
        <v>66</v>
      </c>
      <c r="F28" s="5" t="s">
        <v>77</v>
      </c>
      <c r="G28" s="5" t="s">
        <v>134</v>
      </c>
      <c r="H28" s="6" t="s">
        <v>127</v>
      </c>
      <c r="I28" s="11">
        <v>86.46</v>
      </c>
      <c r="J28" s="11">
        <f t="shared" si="0"/>
        <v>87.46</v>
      </c>
      <c r="K28" s="20">
        <f t="shared" si="2"/>
        <v>1</v>
      </c>
      <c r="L28" s="8"/>
    </row>
    <row r="29" spans="1:12" ht="24.75" customHeight="1">
      <c r="A29" s="6" t="s">
        <v>29</v>
      </c>
      <c r="B29" s="5" t="s">
        <v>150</v>
      </c>
      <c r="C29" s="5" t="s">
        <v>80</v>
      </c>
      <c r="D29" s="5" t="s">
        <v>65</v>
      </c>
      <c r="E29" s="5" t="s">
        <v>66</v>
      </c>
      <c r="F29" s="5" t="s">
        <v>77</v>
      </c>
      <c r="G29" s="5"/>
      <c r="H29" s="6"/>
      <c r="I29" s="11">
        <v>76.24</v>
      </c>
      <c r="J29" s="11">
        <f t="shared" si="0"/>
        <v>76.24</v>
      </c>
      <c r="K29" s="20">
        <f t="shared" si="2"/>
        <v>7</v>
      </c>
      <c r="L29" s="8"/>
    </row>
    <row r="30" spans="1:12" ht="24.75" customHeight="1">
      <c r="A30" s="6" t="s">
        <v>30</v>
      </c>
      <c r="B30" s="5" t="s">
        <v>149</v>
      </c>
      <c r="C30" s="5" t="s">
        <v>79</v>
      </c>
      <c r="D30" s="5" t="s">
        <v>65</v>
      </c>
      <c r="E30" s="5" t="s">
        <v>66</v>
      </c>
      <c r="F30" s="5" t="s">
        <v>77</v>
      </c>
      <c r="G30" s="5"/>
      <c r="H30" s="6"/>
      <c r="I30" s="11">
        <v>80.64</v>
      </c>
      <c r="J30" s="11">
        <f t="shared" si="0"/>
        <v>80.64</v>
      </c>
      <c r="K30" s="20">
        <f t="shared" si="2"/>
        <v>5</v>
      </c>
      <c r="L30" s="8"/>
    </row>
    <row r="31" spans="1:12" ht="24.75" customHeight="1">
      <c r="A31" s="6" t="s">
        <v>31</v>
      </c>
      <c r="B31" s="5" t="s">
        <v>153</v>
      </c>
      <c r="C31" s="5" t="s">
        <v>84</v>
      </c>
      <c r="D31" s="5" t="s">
        <v>65</v>
      </c>
      <c r="E31" s="5" t="s">
        <v>66</v>
      </c>
      <c r="F31" s="5" t="s">
        <v>77</v>
      </c>
      <c r="G31" s="5" t="s">
        <v>133</v>
      </c>
      <c r="H31" s="6" t="s">
        <v>127</v>
      </c>
      <c r="I31" s="11">
        <v>76.88</v>
      </c>
      <c r="J31" s="11">
        <f t="shared" si="0"/>
        <v>77.88</v>
      </c>
      <c r="K31" s="20">
        <f t="shared" si="2"/>
        <v>6</v>
      </c>
      <c r="L31" s="8"/>
    </row>
    <row r="32" spans="1:12" ht="24.75" customHeight="1">
      <c r="A32" s="6" t="s">
        <v>32</v>
      </c>
      <c r="B32" s="5" t="s">
        <v>148</v>
      </c>
      <c r="C32" s="5" t="s">
        <v>78</v>
      </c>
      <c r="D32" s="5" t="s">
        <v>65</v>
      </c>
      <c r="E32" s="5" t="s">
        <v>66</v>
      </c>
      <c r="F32" s="5" t="s">
        <v>77</v>
      </c>
      <c r="G32" s="5"/>
      <c r="H32" s="6"/>
      <c r="I32" s="11">
        <v>75.88</v>
      </c>
      <c r="J32" s="11">
        <f t="shared" si="0"/>
        <v>75.88</v>
      </c>
      <c r="K32" s="20">
        <f t="shared" si="2"/>
        <v>8</v>
      </c>
      <c r="L32" s="8"/>
    </row>
    <row r="33" spans="1:12" ht="24.75" customHeight="1">
      <c r="A33" s="6" t="s">
        <v>33</v>
      </c>
      <c r="B33" s="5" t="s">
        <v>155</v>
      </c>
      <c r="C33" s="5" t="s">
        <v>86</v>
      </c>
      <c r="D33" s="5" t="s">
        <v>82</v>
      </c>
      <c r="E33" s="5" t="s">
        <v>66</v>
      </c>
      <c r="F33" s="5" t="s">
        <v>77</v>
      </c>
      <c r="G33" s="5"/>
      <c r="H33" s="6"/>
      <c r="I33" s="11">
        <v>75.08</v>
      </c>
      <c r="J33" s="11">
        <f t="shared" si="0"/>
        <v>75.08</v>
      </c>
      <c r="K33" s="20">
        <f t="shared" si="2"/>
        <v>9</v>
      </c>
      <c r="L33" s="8"/>
    </row>
    <row r="34" spans="1:12" ht="24.75" customHeight="1">
      <c r="A34" s="6" t="s">
        <v>34</v>
      </c>
      <c r="B34" s="4" t="s">
        <v>181</v>
      </c>
      <c r="C34" s="5" t="s">
        <v>116</v>
      </c>
      <c r="D34" s="5" t="s">
        <v>65</v>
      </c>
      <c r="E34" s="5" t="s">
        <v>66</v>
      </c>
      <c r="F34" s="5" t="s">
        <v>115</v>
      </c>
      <c r="G34" s="5"/>
      <c r="H34" s="6"/>
      <c r="I34" s="12">
        <v>81.76</v>
      </c>
      <c r="J34" s="11">
        <f t="shared" si="0"/>
        <v>81.76</v>
      </c>
      <c r="K34" s="10">
        <v>1</v>
      </c>
      <c r="L34" s="8"/>
    </row>
    <row r="35" spans="1:12" ht="24.75" customHeight="1">
      <c r="A35" s="6" t="s">
        <v>35</v>
      </c>
      <c r="B35" s="4" t="s">
        <v>180</v>
      </c>
      <c r="C35" s="5" t="s">
        <v>114</v>
      </c>
      <c r="D35" s="5" t="s">
        <v>82</v>
      </c>
      <c r="E35" s="5" t="s">
        <v>66</v>
      </c>
      <c r="F35" s="5" t="s">
        <v>115</v>
      </c>
      <c r="G35" s="5"/>
      <c r="H35" s="6"/>
      <c r="I35" s="12">
        <v>77.08</v>
      </c>
      <c r="J35" s="11">
        <f t="shared" si="0"/>
        <v>77.08</v>
      </c>
      <c r="K35" s="10">
        <v>2</v>
      </c>
      <c r="L35" s="8"/>
    </row>
    <row r="36" spans="1:12" ht="24.75" customHeight="1">
      <c r="A36" s="6" t="s">
        <v>36</v>
      </c>
      <c r="B36" s="5" t="s">
        <v>173</v>
      </c>
      <c r="C36" s="5" t="s">
        <v>107</v>
      </c>
      <c r="D36" s="5" t="s">
        <v>65</v>
      </c>
      <c r="E36" s="5" t="s">
        <v>66</v>
      </c>
      <c r="F36" s="5" t="s">
        <v>108</v>
      </c>
      <c r="G36" s="19"/>
      <c r="H36" s="6"/>
      <c r="I36" s="11">
        <v>85.3</v>
      </c>
      <c r="J36" s="11">
        <f t="shared" si="0"/>
        <v>85.3</v>
      </c>
      <c r="K36" s="20">
        <f>RANK(J36,$J$36:$J$42)</f>
        <v>2</v>
      </c>
      <c r="L36" s="8"/>
    </row>
    <row r="37" spans="1:12" ht="24.75" customHeight="1">
      <c r="A37" s="6" t="s">
        <v>37</v>
      </c>
      <c r="B37" s="5" t="s">
        <v>174</v>
      </c>
      <c r="C37" s="5" t="s">
        <v>109</v>
      </c>
      <c r="D37" s="5" t="s">
        <v>82</v>
      </c>
      <c r="E37" s="5" t="s">
        <v>66</v>
      </c>
      <c r="F37" s="5" t="s">
        <v>108</v>
      </c>
      <c r="G37" s="19"/>
      <c r="H37" s="6"/>
      <c r="I37" s="11">
        <v>75.32</v>
      </c>
      <c r="J37" s="11">
        <f t="shared" si="0"/>
        <v>75.32</v>
      </c>
      <c r="K37" s="20">
        <f aca="true" t="shared" si="3" ref="K37:K42">RANK(J37,$J$36:$J$42)</f>
        <v>5</v>
      </c>
      <c r="L37" s="8"/>
    </row>
    <row r="38" spans="1:12" ht="24.75" customHeight="1">
      <c r="A38" s="6" t="s">
        <v>38</v>
      </c>
      <c r="B38" s="4" t="s">
        <v>176</v>
      </c>
      <c r="C38" s="19" t="s">
        <v>110</v>
      </c>
      <c r="D38" s="5" t="s">
        <v>65</v>
      </c>
      <c r="E38" s="5" t="s">
        <v>66</v>
      </c>
      <c r="F38" s="5" t="s">
        <v>108</v>
      </c>
      <c r="G38" s="19"/>
      <c r="H38" s="6"/>
      <c r="I38" s="12">
        <v>74.72</v>
      </c>
      <c r="J38" s="11">
        <f t="shared" si="0"/>
        <v>74.72</v>
      </c>
      <c r="K38" s="20">
        <f t="shared" si="3"/>
        <v>6</v>
      </c>
      <c r="L38" s="8"/>
    </row>
    <row r="39" spans="1:12" ht="24.75" customHeight="1">
      <c r="A39" s="6" t="s">
        <v>39</v>
      </c>
      <c r="B39" s="4" t="s">
        <v>178</v>
      </c>
      <c r="C39" s="5" t="s">
        <v>112</v>
      </c>
      <c r="D39" s="5" t="s">
        <v>65</v>
      </c>
      <c r="E39" s="5" t="s">
        <v>66</v>
      </c>
      <c r="F39" s="5" t="s">
        <v>108</v>
      </c>
      <c r="G39" s="5" t="s">
        <v>135</v>
      </c>
      <c r="H39" s="6" t="s">
        <v>127</v>
      </c>
      <c r="I39" s="12">
        <v>85.42</v>
      </c>
      <c r="J39" s="11">
        <f t="shared" si="0"/>
        <v>86.42</v>
      </c>
      <c r="K39" s="20">
        <f t="shared" si="3"/>
        <v>1</v>
      </c>
      <c r="L39" s="8"/>
    </row>
    <row r="40" spans="1:12" ht="24.75" customHeight="1">
      <c r="A40" s="6" t="s">
        <v>40</v>
      </c>
      <c r="B40" s="4" t="s">
        <v>177</v>
      </c>
      <c r="C40" s="5" t="s">
        <v>111</v>
      </c>
      <c r="D40" s="5" t="s">
        <v>65</v>
      </c>
      <c r="E40" s="5" t="s">
        <v>66</v>
      </c>
      <c r="F40" s="5" t="s">
        <v>108</v>
      </c>
      <c r="G40" s="5" t="s">
        <v>135</v>
      </c>
      <c r="H40" s="6" t="s">
        <v>127</v>
      </c>
      <c r="I40" s="12">
        <v>79.56</v>
      </c>
      <c r="J40" s="11">
        <f t="shared" si="0"/>
        <v>80.56</v>
      </c>
      <c r="K40" s="20">
        <f t="shared" si="3"/>
        <v>4</v>
      </c>
      <c r="L40" s="8"/>
    </row>
    <row r="41" spans="1:12" ht="24.75" customHeight="1">
      <c r="A41" s="6" t="s">
        <v>41</v>
      </c>
      <c r="B41" s="4" t="s">
        <v>179</v>
      </c>
      <c r="C41" s="5" t="s">
        <v>113</v>
      </c>
      <c r="D41" s="5" t="s">
        <v>65</v>
      </c>
      <c r="E41" s="5" t="s">
        <v>66</v>
      </c>
      <c r="F41" s="5" t="s">
        <v>108</v>
      </c>
      <c r="G41" s="5" t="s">
        <v>128</v>
      </c>
      <c r="H41" s="6" t="s">
        <v>127</v>
      </c>
      <c r="I41" s="12">
        <v>72.58</v>
      </c>
      <c r="J41" s="11">
        <f t="shared" si="0"/>
        <v>73.58</v>
      </c>
      <c r="K41" s="20">
        <f t="shared" si="3"/>
        <v>7</v>
      </c>
      <c r="L41" s="8"/>
    </row>
    <row r="42" spans="1:12" ht="24.75" customHeight="1">
      <c r="A42" s="6" t="s">
        <v>42</v>
      </c>
      <c r="B42" s="5" t="s">
        <v>175</v>
      </c>
      <c r="C42" s="5" t="s">
        <v>189</v>
      </c>
      <c r="D42" s="5" t="s">
        <v>65</v>
      </c>
      <c r="E42" s="5" t="s">
        <v>66</v>
      </c>
      <c r="F42" s="5" t="s">
        <v>108</v>
      </c>
      <c r="G42" s="5" t="s">
        <v>135</v>
      </c>
      <c r="H42" s="6" t="s">
        <v>127</v>
      </c>
      <c r="I42" s="11">
        <v>79.66</v>
      </c>
      <c r="J42" s="11">
        <f t="shared" si="0"/>
        <v>80.66</v>
      </c>
      <c r="K42" s="20">
        <f t="shared" si="3"/>
        <v>3</v>
      </c>
      <c r="L42" s="8"/>
    </row>
    <row r="43" spans="1:12" ht="24.75" customHeight="1">
      <c r="A43" s="6" t="s">
        <v>43</v>
      </c>
      <c r="B43" s="5" t="s">
        <v>159</v>
      </c>
      <c r="C43" s="18" t="s">
        <v>91</v>
      </c>
      <c r="D43" s="5" t="s">
        <v>65</v>
      </c>
      <c r="E43" s="5" t="s">
        <v>66</v>
      </c>
      <c r="F43" s="5" t="s">
        <v>89</v>
      </c>
      <c r="G43" s="18"/>
      <c r="H43" s="6"/>
      <c r="I43" s="11">
        <v>75.6</v>
      </c>
      <c r="J43" s="11">
        <f t="shared" si="0"/>
        <v>75.6</v>
      </c>
      <c r="K43" s="9">
        <v>4</v>
      </c>
      <c r="L43" s="8"/>
    </row>
    <row r="44" spans="1:12" ht="24.75" customHeight="1">
      <c r="A44" s="6" t="s">
        <v>44</v>
      </c>
      <c r="B44" s="5" t="s">
        <v>158</v>
      </c>
      <c r="C44" s="5" t="s">
        <v>90</v>
      </c>
      <c r="D44" s="5" t="s">
        <v>65</v>
      </c>
      <c r="E44" s="5" t="s">
        <v>66</v>
      </c>
      <c r="F44" s="5" t="s">
        <v>89</v>
      </c>
      <c r="G44" s="5" t="s">
        <v>134</v>
      </c>
      <c r="H44" s="6" t="s">
        <v>127</v>
      </c>
      <c r="I44" s="11">
        <v>85.6</v>
      </c>
      <c r="J44" s="11">
        <f t="shared" si="0"/>
        <v>86.6</v>
      </c>
      <c r="K44" s="9">
        <v>1</v>
      </c>
      <c r="L44" s="8"/>
    </row>
    <row r="45" spans="1:12" ht="24.75" customHeight="1">
      <c r="A45" s="6" t="s">
        <v>45</v>
      </c>
      <c r="B45" s="5" t="s">
        <v>160</v>
      </c>
      <c r="C45" s="5" t="s">
        <v>92</v>
      </c>
      <c r="D45" s="5" t="s">
        <v>65</v>
      </c>
      <c r="E45" s="5" t="s">
        <v>66</v>
      </c>
      <c r="F45" s="5" t="s">
        <v>89</v>
      </c>
      <c r="G45" s="5" t="s">
        <v>135</v>
      </c>
      <c r="H45" s="6" t="s">
        <v>127</v>
      </c>
      <c r="I45" s="11">
        <v>82</v>
      </c>
      <c r="J45" s="11">
        <f t="shared" si="0"/>
        <v>83</v>
      </c>
      <c r="K45" s="9">
        <v>2</v>
      </c>
      <c r="L45" s="8"/>
    </row>
    <row r="46" spans="1:12" ht="24.75" customHeight="1">
      <c r="A46" s="6" t="s">
        <v>46</v>
      </c>
      <c r="B46" s="5" t="s">
        <v>157</v>
      </c>
      <c r="C46" s="5" t="s">
        <v>88</v>
      </c>
      <c r="D46" s="5" t="s">
        <v>65</v>
      </c>
      <c r="E46" s="5" t="s">
        <v>66</v>
      </c>
      <c r="F46" s="5" t="s">
        <v>89</v>
      </c>
      <c r="G46" s="5"/>
      <c r="H46" s="6"/>
      <c r="I46" s="11">
        <v>79</v>
      </c>
      <c r="J46" s="11">
        <f t="shared" si="0"/>
        <v>79</v>
      </c>
      <c r="K46" s="9">
        <v>3</v>
      </c>
      <c r="L46" s="8"/>
    </row>
    <row r="47" spans="1:12" ht="24.75" customHeight="1">
      <c r="A47" s="6" t="s">
        <v>54</v>
      </c>
      <c r="B47" s="5" t="s">
        <v>168</v>
      </c>
      <c r="C47" s="5" t="s">
        <v>102</v>
      </c>
      <c r="D47" s="5" t="s">
        <v>65</v>
      </c>
      <c r="E47" s="5" t="s">
        <v>66</v>
      </c>
      <c r="F47" s="5" t="s">
        <v>100</v>
      </c>
      <c r="G47" s="5"/>
      <c r="H47" s="6"/>
      <c r="I47" s="11">
        <v>81.2</v>
      </c>
      <c r="J47" s="11">
        <f t="shared" si="0"/>
        <v>81.2</v>
      </c>
      <c r="K47" s="9">
        <v>4</v>
      </c>
      <c r="L47" s="8"/>
    </row>
    <row r="48" spans="1:12" ht="24.75" customHeight="1">
      <c r="A48" s="6" t="s">
        <v>55</v>
      </c>
      <c r="B48" s="5" t="s">
        <v>167</v>
      </c>
      <c r="C48" s="5" t="s">
        <v>101</v>
      </c>
      <c r="D48" s="5" t="s">
        <v>65</v>
      </c>
      <c r="E48" s="5" t="s">
        <v>66</v>
      </c>
      <c r="F48" s="5" t="s">
        <v>100</v>
      </c>
      <c r="G48" s="5"/>
      <c r="H48" s="6"/>
      <c r="I48" s="11">
        <v>81.4</v>
      </c>
      <c r="J48" s="11">
        <f t="shared" si="0"/>
        <v>81.4</v>
      </c>
      <c r="K48" s="9">
        <v>2</v>
      </c>
      <c r="L48" s="8"/>
    </row>
    <row r="49" spans="1:12" ht="24.75" customHeight="1">
      <c r="A49" s="6" t="s">
        <v>56</v>
      </c>
      <c r="B49" s="5" t="s">
        <v>166</v>
      </c>
      <c r="C49" s="5" t="s">
        <v>99</v>
      </c>
      <c r="D49" s="5" t="s">
        <v>65</v>
      </c>
      <c r="E49" s="5" t="s">
        <v>66</v>
      </c>
      <c r="F49" s="5" t="s">
        <v>100</v>
      </c>
      <c r="G49" s="5"/>
      <c r="H49" s="6"/>
      <c r="I49" s="11">
        <v>86.2</v>
      </c>
      <c r="J49" s="11">
        <f t="shared" si="0"/>
        <v>86.2</v>
      </c>
      <c r="K49" s="9">
        <v>1</v>
      </c>
      <c r="L49" s="8"/>
    </row>
    <row r="50" spans="1:12" ht="24.75" customHeight="1">
      <c r="A50" s="6" t="s">
        <v>57</v>
      </c>
      <c r="B50" s="5" t="s">
        <v>169</v>
      </c>
      <c r="C50" s="5" t="s">
        <v>103</v>
      </c>
      <c r="D50" s="5" t="s">
        <v>65</v>
      </c>
      <c r="E50" s="5" t="s">
        <v>66</v>
      </c>
      <c r="F50" s="5" t="s">
        <v>100</v>
      </c>
      <c r="G50" s="5"/>
      <c r="H50" s="6"/>
      <c r="I50" s="11">
        <v>81.4</v>
      </c>
      <c r="J50" s="11">
        <f t="shared" si="0"/>
        <v>81.4</v>
      </c>
      <c r="K50" s="9">
        <v>2</v>
      </c>
      <c r="L50" s="8"/>
    </row>
    <row r="51" spans="1:12" ht="24.75" customHeight="1">
      <c r="A51" s="6" t="s">
        <v>58</v>
      </c>
      <c r="B51" s="5" t="s">
        <v>163</v>
      </c>
      <c r="C51" s="5" t="s">
        <v>96</v>
      </c>
      <c r="D51" s="5" t="s">
        <v>82</v>
      </c>
      <c r="E51" s="5" t="s">
        <v>66</v>
      </c>
      <c r="F51" s="5" t="s">
        <v>94</v>
      </c>
      <c r="G51" s="5"/>
      <c r="H51" s="6"/>
      <c r="I51" s="11">
        <v>84.6</v>
      </c>
      <c r="J51" s="11">
        <f t="shared" si="0"/>
        <v>84.6</v>
      </c>
      <c r="K51" s="20">
        <f>RANK(J51,$J$51:$J$55)</f>
        <v>2</v>
      </c>
      <c r="L51" s="8"/>
    </row>
    <row r="52" spans="1:12" ht="24.75" customHeight="1">
      <c r="A52" s="6" t="s">
        <v>59</v>
      </c>
      <c r="B52" s="5" t="s">
        <v>165</v>
      </c>
      <c r="C52" s="5" t="s">
        <v>98</v>
      </c>
      <c r="D52" s="5" t="s">
        <v>82</v>
      </c>
      <c r="E52" s="5" t="s">
        <v>66</v>
      </c>
      <c r="F52" s="5" t="s">
        <v>94</v>
      </c>
      <c r="G52" s="5"/>
      <c r="H52" s="6"/>
      <c r="I52" s="11">
        <v>81</v>
      </c>
      <c r="J52" s="11">
        <f t="shared" si="0"/>
        <v>81</v>
      </c>
      <c r="K52" s="20">
        <f>RANK(J52,$J$51:$J$55)</f>
        <v>5</v>
      </c>
      <c r="L52" s="8"/>
    </row>
    <row r="53" spans="1:12" ht="24.75" customHeight="1">
      <c r="A53" s="6" t="s">
        <v>60</v>
      </c>
      <c r="B53" s="5" t="s">
        <v>164</v>
      </c>
      <c r="C53" s="5" t="s">
        <v>97</v>
      </c>
      <c r="D53" s="5" t="s">
        <v>65</v>
      </c>
      <c r="E53" s="5" t="s">
        <v>66</v>
      </c>
      <c r="F53" s="5" t="s">
        <v>94</v>
      </c>
      <c r="G53" s="5" t="s">
        <v>137</v>
      </c>
      <c r="H53" s="6" t="s">
        <v>132</v>
      </c>
      <c r="I53" s="11">
        <v>79.6</v>
      </c>
      <c r="J53" s="11">
        <f t="shared" si="0"/>
        <v>81.6</v>
      </c>
      <c r="K53" s="20">
        <f>RANK(J53,$J$51:$J$55)</f>
        <v>4</v>
      </c>
      <c r="L53" s="8"/>
    </row>
    <row r="54" spans="1:12" ht="24.75" customHeight="1">
      <c r="A54" s="6" t="s">
        <v>61</v>
      </c>
      <c r="B54" s="5" t="s">
        <v>162</v>
      </c>
      <c r="C54" s="5" t="s">
        <v>95</v>
      </c>
      <c r="D54" s="5" t="s">
        <v>65</v>
      </c>
      <c r="E54" s="5" t="s">
        <v>66</v>
      </c>
      <c r="F54" s="5" t="s">
        <v>94</v>
      </c>
      <c r="G54" s="5"/>
      <c r="H54" s="6"/>
      <c r="I54" s="11">
        <v>82.8</v>
      </c>
      <c r="J54" s="11">
        <f t="shared" si="0"/>
        <v>82.8</v>
      </c>
      <c r="K54" s="20">
        <f>RANK(J54,$J$51:$J$55)</f>
        <v>3</v>
      </c>
      <c r="L54" s="8"/>
    </row>
    <row r="55" spans="1:12" ht="24.75" customHeight="1">
      <c r="A55" s="6" t="s">
        <v>62</v>
      </c>
      <c r="B55" s="5" t="s">
        <v>161</v>
      </c>
      <c r="C55" s="5" t="s">
        <v>93</v>
      </c>
      <c r="D55" s="5" t="s">
        <v>65</v>
      </c>
      <c r="E55" s="5" t="s">
        <v>66</v>
      </c>
      <c r="F55" s="5" t="s">
        <v>94</v>
      </c>
      <c r="G55" s="5" t="s">
        <v>136</v>
      </c>
      <c r="H55" s="6" t="s">
        <v>127</v>
      </c>
      <c r="I55" s="11">
        <v>85.6</v>
      </c>
      <c r="J55" s="11">
        <f t="shared" si="0"/>
        <v>86.6</v>
      </c>
      <c r="K55" s="20">
        <f>RANK(J55,$J$51:$J$55)</f>
        <v>1</v>
      </c>
      <c r="L55" s="8"/>
    </row>
  </sheetData>
  <sheetProtection/>
  <mergeCells count="2">
    <mergeCell ref="A2:L2"/>
    <mergeCell ref="H3:L3"/>
  </mergeCells>
  <printOptions/>
  <pageMargins left="0.5511811023622047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李剑锋</dc:creator>
  <cp:keywords/>
  <dc:description/>
  <cp:lastModifiedBy>微软用户</cp:lastModifiedBy>
  <cp:lastPrinted>2016-06-30T09:18:41Z</cp:lastPrinted>
  <dcterms:created xsi:type="dcterms:W3CDTF">2014-07-01T01:17:04Z</dcterms:created>
  <dcterms:modified xsi:type="dcterms:W3CDTF">2016-06-30T09:18:42Z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