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110" activeTab="0"/>
  </bookViews>
  <sheets>
    <sheet name="总成绩（公示）" sheetId="1" r:id="rId1"/>
  </sheets>
  <definedNames/>
  <calcPr fullCalcOnLoad="1"/>
</workbook>
</file>

<file path=xl/sharedStrings.xml><?xml version="1.0" encoding="utf-8"?>
<sst xmlns="http://schemas.openxmlformats.org/spreadsheetml/2006/main" count="341" uniqueCount="91">
  <si>
    <t>掇刀区2016年公开招聘新机制教师、农村义务教育教师成绩汇总表</t>
  </si>
  <si>
    <t>序号</t>
  </si>
  <si>
    <t>身份证号码</t>
  </si>
  <si>
    <t>类  别</t>
  </si>
  <si>
    <t>学  科</t>
  </si>
  <si>
    <t>岗位数</t>
  </si>
  <si>
    <t>笔试成绩</t>
  </si>
  <si>
    <t>面试成绩</t>
  </si>
  <si>
    <t>总成绩</t>
  </si>
  <si>
    <t>排名</t>
  </si>
  <si>
    <t>420822199310083325</t>
  </si>
  <si>
    <t>新机制教师岗</t>
  </si>
  <si>
    <t>小学语文</t>
  </si>
  <si>
    <t>420822199111055524</t>
  </si>
  <si>
    <t>420804198811291125</t>
  </si>
  <si>
    <t>420804198812240848</t>
  </si>
  <si>
    <t>420502199303270323</t>
  </si>
  <si>
    <t>420117198807025944</t>
  </si>
  <si>
    <t>面试缺考</t>
  </si>
  <si>
    <t>学科</t>
  </si>
  <si>
    <t>420804198902050845</t>
  </si>
  <si>
    <t>农村义务教育教师岗</t>
  </si>
  <si>
    <t>42088119911107002X</t>
  </si>
  <si>
    <t>420822199110095727</t>
  </si>
  <si>
    <t>422802199411250328</t>
  </si>
  <si>
    <t>420804198804080821</t>
  </si>
  <si>
    <t>421002199210251821</t>
  </si>
  <si>
    <t>420802199307201022</t>
  </si>
  <si>
    <t>初中语文</t>
  </si>
  <si>
    <t>420822198909024589</t>
  </si>
  <si>
    <t>420804199405170824</t>
  </si>
  <si>
    <t>420822198708126765</t>
  </si>
  <si>
    <t>429001199112215625</t>
  </si>
  <si>
    <t>小学数学</t>
  </si>
  <si>
    <t>420881198812072146</t>
  </si>
  <si>
    <t>420881199207124029</t>
  </si>
  <si>
    <t>420821199208070062</t>
  </si>
  <si>
    <t>420984199312250064</t>
  </si>
  <si>
    <t>420821199304050061</t>
  </si>
  <si>
    <t>420803198306162713</t>
  </si>
  <si>
    <t>420804199005021125</t>
  </si>
  <si>
    <t>420822199011044326</t>
  </si>
  <si>
    <t>420802199212262199</t>
  </si>
  <si>
    <t>420822198808247134</t>
  </si>
  <si>
    <t>420804199007060857</t>
  </si>
  <si>
    <t>420822199506153321</t>
  </si>
  <si>
    <t>420822198910044165</t>
  </si>
  <si>
    <t>初中化学</t>
  </si>
  <si>
    <t>420802198410290321</t>
  </si>
  <si>
    <t>420802199407270340</t>
  </si>
  <si>
    <t>小学体育</t>
  </si>
  <si>
    <t>420505199307317626</t>
  </si>
  <si>
    <t>420822198912145285</t>
  </si>
  <si>
    <t>420804199009080851</t>
  </si>
  <si>
    <t>422201198802166015</t>
  </si>
  <si>
    <t>420802199102287328</t>
  </si>
  <si>
    <t>420822199112086146</t>
  </si>
  <si>
    <t>420822199009255263</t>
  </si>
  <si>
    <t>42082219910712614X</t>
  </si>
  <si>
    <t>42082219890703373X</t>
  </si>
  <si>
    <t>小学信息技术</t>
  </si>
  <si>
    <t>42080219911218068X</t>
  </si>
  <si>
    <t>420802198908090060</t>
  </si>
  <si>
    <t>小学音乐</t>
  </si>
  <si>
    <t>420822199007162848</t>
  </si>
  <si>
    <t>420822198812073982</t>
  </si>
  <si>
    <t>42080219910725164X</t>
  </si>
  <si>
    <t>420802199108072205</t>
  </si>
  <si>
    <t>420802199305020025</t>
  </si>
  <si>
    <t>420881199111146223</t>
  </si>
  <si>
    <t>420802199108250024</t>
  </si>
  <si>
    <t>小学美术</t>
  </si>
  <si>
    <t>420802199008110649</t>
  </si>
  <si>
    <t>420822199203083311</t>
  </si>
  <si>
    <t>420802199401080669</t>
  </si>
  <si>
    <t>420822199006125228</t>
  </si>
  <si>
    <t>420802198610280929</t>
  </si>
  <si>
    <t>420804198710211122</t>
  </si>
  <si>
    <t>420802199207070344</t>
  </si>
  <si>
    <t>420822199112203349</t>
  </si>
  <si>
    <t>小学英语</t>
  </si>
  <si>
    <t>420881198911242104</t>
  </si>
  <si>
    <t>420822199212053982</t>
  </si>
  <si>
    <t>420802198712272188</t>
  </si>
  <si>
    <t>420822198901285725</t>
  </si>
  <si>
    <t>420802198912150986</t>
  </si>
  <si>
    <t>420881199205178648</t>
  </si>
  <si>
    <t>初中英语</t>
  </si>
  <si>
    <t>420802199202032189</t>
  </si>
  <si>
    <t>420804198806010819</t>
  </si>
  <si>
    <t>420804198711110841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</si>
</sst>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22"/>
      <name val="长城小标宋体"/>
      <family val="0"/>
    </font>
    <font>
      <b/>
      <sz val="14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49" fontId="2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70">
      <selection activeCell="C85" sqref="C85"/>
    </sheetView>
  </sheetViews>
  <sheetFormatPr defaultColWidth="9.00390625" defaultRowHeight="14.25"/>
  <cols>
    <col min="1" max="1" width="6.25390625" style="2" customWidth="1"/>
    <col min="2" max="2" width="24.75390625" style="2" customWidth="1"/>
    <col min="3" max="3" width="22.25390625" style="3" customWidth="1"/>
    <col min="4" max="4" width="17.625" style="2" customWidth="1"/>
    <col min="5" max="5" width="14.00390625" style="2" customWidth="1"/>
    <col min="6" max="6" width="12.75390625" style="2" customWidth="1"/>
    <col min="7" max="7" width="7.875" style="2" customWidth="1"/>
    <col min="8" max="8" width="12.625" style="2" customWidth="1"/>
    <col min="9" max="9" width="8.25390625" style="1" customWidth="1"/>
    <col min="10" max="10" width="9.75390625" style="1" customWidth="1"/>
    <col min="11" max="11" width="6.625" style="1" customWidth="1"/>
    <col min="12" max="12" width="10.125" style="1" customWidth="1"/>
    <col min="13" max="16384" width="9.00390625" style="1" customWidth="1"/>
  </cols>
  <sheetData>
    <row r="1" spans="1:11" ht="41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>
        <v>0.4</v>
      </c>
      <c r="H2" s="5" t="s">
        <v>7</v>
      </c>
      <c r="I2" s="7">
        <v>0.6</v>
      </c>
      <c r="J2" s="5" t="s">
        <v>8</v>
      </c>
      <c r="K2" s="5" t="s">
        <v>9</v>
      </c>
    </row>
    <row r="3" spans="1:11" ht="21.75" customHeight="1">
      <c r="A3" s="8">
        <v>1</v>
      </c>
      <c r="B3" s="9" t="s">
        <v>10</v>
      </c>
      <c r="C3" s="10" t="s">
        <v>11</v>
      </c>
      <c r="D3" s="11" t="s">
        <v>12</v>
      </c>
      <c r="E3" s="11">
        <v>2</v>
      </c>
      <c r="F3" s="11">
        <v>66.35</v>
      </c>
      <c r="G3" s="11">
        <f aca="true" t="shared" si="0" ref="G3:G8">F3*40%</f>
        <v>26.54</v>
      </c>
      <c r="H3" s="11">
        <v>87.8</v>
      </c>
      <c r="I3" s="11">
        <f>H3*0.6</f>
        <v>52.68</v>
      </c>
      <c r="J3" s="12">
        <f>G3+I3</f>
        <v>79.22</v>
      </c>
      <c r="K3" s="13">
        <v>1</v>
      </c>
    </row>
    <row r="4" spans="1:11" ht="21.75" customHeight="1">
      <c r="A4" s="8">
        <v>2</v>
      </c>
      <c r="B4" s="9" t="s">
        <v>13</v>
      </c>
      <c r="C4" s="10" t="s">
        <v>11</v>
      </c>
      <c r="D4" s="11" t="s">
        <v>12</v>
      </c>
      <c r="E4" s="11">
        <v>2</v>
      </c>
      <c r="F4" s="11">
        <v>70.05</v>
      </c>
      <c r="G4" s="11">
        <f t="shared" si="0"/>
        <v>28.02</v>
      </c>
      <c r="H4" s="11">
        <v>83.8</v>
      </c>
      <c r="I4" s="11">
        <f>H4*0.6</f>
        <v>50.279999999999994</v>
      </c>
      <c r="J4" s="12">
        <f>G4+I4</f>
        <v>78.3</v>
      </c>
      <c r="K4" s="13">
        <v>2</v>
      </c>
    </row>
    <row r="5" spans="1:11" ht="21.75" customHeight="1">
      <c r="A5" s="8">
        <v>3</v>
      </c>
      <c r="B5" s="9" t="s">
        <v>14</v>
      </c>
      <c r="C5" s="10" t="s">
        <v>11</v>
      </c>
      <c r="D5" s="11" t="s">
        <v>12</v>
      </c>
      <c r="E5" s="11">
        <v>2</v>
      </c>
      <c r="F5" s="11">
        <v>67</v>
      </c>
      <c r="G5" s="11">
        <f t="shared" si="0"/>
        <v>26.8</v>
      </c>
      <c r="H5" s="11">
        <v>84</v>
      </c>
      <c r="I5" s="11">
        <f>H5*0.6</f>
        <v>50.4</v>
      </c>
      <c r="J5" s="12">
        <f>G5+I5</f>
        <v>77.2</v>
      </c>
      <c r="K5" s="13">
        <v>3</v>
      </c>
    </row>
    <row r="6" spans="1:11" ht="21.75" customHeight="1">
      <c r="A6" s="8">
        <v>4</v>
      </c>
      <c r="B6" s="9" t="s">
        <v>15</v>
      </c>
      <c r="C6" s="10" t="s">
        <v>11</v>
      </c>
      <c r="D6" s="11" t="s">
        <v>12</v>
      </c>
      <c r="E6" s="11">
        <v>2</v>
      </c>
      <c r="F6" s="11">
        <v>67.75</v>
      </c>
      <c r="G6" s="11">
        <f t="shared" si="0"/>
        <v>27.1</v>
      </c>
      <c r="H6" s="11">
        <v>82.6</v>
      </c>
      <c r="I6" s="11">
        <f>H6*0.6</f>
        <v>49.559999999999995</v>
      </c>
      <c r="J6" s="12">
        <f>G6+I6</f>
        <v>76.66</v>
      </c>
      <c r="K6" s="13">
        <v>4</v>
      </c>
    </row>
    <row r="7" spans="1:11" ht="21.75" customHeight="1">
      <c r="A7" s="8">
        <v>5</v>
      </c>
      <c r="B7" s="9" t="s">
        <v>16</v>
      </c>
      <c r="C7" s="10" t="s">
        <v>11</v>
      </c>
      <c r="D7" s="11" t="s">
        <v>12</v>
      </c>
      <c r="E7" s="11">
        <v>2</v>
      </c>
      <c r="F7" s="11">
        <v>71</v>
      </c>
      <c r="G7" s="11">
        <f t="shared" si="0"/>
        <v>28.400000000000002</v>
      </c>
      <c r="H7" s="11">
        <v>79</v>
      </c>
      <c r="I7" s="11">
        <f>H7*0.6</f>
        <v>47.4</v>
      </c>
      <c r="J7" s="12">
        <f>G7+I7</f>
        <v>75.8</v>
      </c>
      <c r="K7" s="13">
        <v>5</v>
      </c>
    </row>
    <row r="8" spans="1:11" ht="21.75" customHeight="1">
      <c r="A8" s="8">
        <v>6</v>
      </c>
      <c r="B8" s="9" t="s">
        <v>17</v>
      </c>
      <c r="C8" s="10" t="s">
        <v>11</v>
      </c>
      <c r="D8" s="11" t="s">
        <v>12</v>
      </c>
      <c r="E8" s="11">
        <v>2</v>
      </c>
      <c r="F8" s="11">
        <v>65.35</v>
      </c>
      <c r="G8" s="11">
        <f t="shared" si="0"/>
        <v>26.14</v>
      </c>
      <c r="H8" s="11" t="s">
        <v>18</v>
      </c>
      <c r="I8" s="12"/>
      <c r="J8" s="12">
        <v>26.14</v>
      </c>
      <c r="K8" s="13">
        <v>6</v>
      </c>
    </row>
    <row r="9" spans="1:11" ht="21.75" customHeight="1">
      <c r="A9" s="4" t="s">
        <v>1</v>
      </c>
      <c r="B9" s="5" t="s">
        <v>2</v>
      </c>
      <c r="C9" s="6" t="s">
        <v>3</v>
      </c>
      <c r="D9" s="5" t="s">
        <v>19</v>
      </c>
      <c r="E9" s="5" t="s">
        <v>5</v>
      </c>
      <c r="F9" s="5" t="s">
        <v>6</v>
      </c>
      <c r="G9" s="7">
        <v>0.4</v>
      </c>
      <c r="H9" s="5" t="s">
        <v>7</v>
      </c>
      <c r="I9" s="7">
        <v>0.6</v>
      </c>
      <c r="J9" s="5" t="s">
        <v>8</v>
      </c>
      <c r="K9" s="5" t="s">
        <v>9</v>
      </c>
    </row>
    <row r="10" spans="1:11" ht="21.75" customHeight="1">
      <c r="A10" s="8">
        <v>1</v>
      </c>
      <c r="B10" s="9" t="s">
        <v>20</v>
      </c>
      <c r="C10" s="10" t="s">
        <v>21</v>
      </c>
      <c r="D10" s="11" t="s">
        <v>12</v>
      </c>
      <c r="E10" s="11">
        <v>3</v>
      </c>
      <c r="F10" s="11">
        <v>72.9</v>
      </c>
      <c r="G10" s="11">
        <f aca="true" t="shared" si="1" ref="G10:G15">F10*40%</f>
        <v>29.160000000000004</v>
      </c>
      <c r="H10" s="11">
        <v>86.2</v>
      </c>
      <c r="I10" s="11">
        <f>H10*0.6</f>
        <v>51.72</v>
      </c>
      <c r="J10" s="12">
        <f>G10+I10</f>
        <v>80.88</v>
      </c>
      <c r="K10" s="13">
        <v>1</v>
      </c>
    </row>
    <row r="11" spans="1:11" ht="21.75" customHeight="1">
      <c r="A11" s="8">
        <v>2</v>
      </c>
      <c r="B11" s="9" t="s">
        <v>22</v>
      </c>
      <c r="C11" s="10" t="s">
        <v>21</v>
      </c>
      <c r="D11" s="11" t="s">
        <v>12</v>
      </c>
      <c r="E11" s="11">
        <v>3</v>
      </c>
      <c r="F11" s="11">
        <v>67.55</v>
      </c>
      <c r="G11" s="11">
        <f t="shared" si="1"/>
        <v>27.02</v>
      </c>
      <c r="H11" s="11">
        <v>85.4</v>
      </c>
      <c r="I11" s="11">
        <f>H11*0.6</f>
        <v>51.24</v>
      </c>
      <c r="J11" s="12">
        <f>G11+I11</f>
        <v>78.26</v>
      </c>
      <c r="K11" s="13">
        <v>2</v>
      </c>
    </row>
    <row r="12" spans="1:11" ht="21.75" customHeight="1">
      <c r="A12" s="8">
        <v>3</v>
      </c>
      <c r="B12" s="9" t="s">
        <v>23</v>
      </c>
      <c r="C12" s="10" t="s">
        <v>21</v>
      </c>
      <c r="D12" s="11" t="s">
        <v>12</v>
      </c>
      <c r="E12" s="11">
        <v>3</v>
      </c>
      <c r="F12" s="11">
        <v>70.3</v>
      </c>
      <c r="G12" s="11">
        <f t="shared" si="1"/>
        <v>28.12</v>
      </c>
      <c r="H12" s="11">
        <v>82.8</v>
      </c>
      <c r="I12" s="11">
        <f>H12*0.6</f>
        <v>49.68</v>
      </c>
      <c r="J12" s="12">
        <f>G12+I12</f>
        <v>77.8</v>
      </c>
      <c r="K12" s="13">
        <v>3</v>
      </c>
    </row>
    <row r="13" spans="1:11" ht="21.75" customHeight="1">
      <c r="A13" s="8">
        <v>4</v>
      </c>
      <c r="B13" s="9" t="s">
        <v>24</v>
      </c>
      <c r="C13" s="10" t="s">
        <v>21</v>
      </c>
      <c r="D13" s="11" t="s">
        <v>12</v>
      </c>
      <c r="E13" s="11">
        <v>3</v>
      </c>
      <c r="F13" s="11">
        <v>66.4</v>
      </c>
      <c r="G13" s="11">
        <f t="shared" si="1"/>
        <v>26.560000000000002</v>
      </c>
      <c r="H13" s="11">
        <v>84.4</v>
      </c>
      <c r="I13" s="11">
        <f>H13*0.6</f>
        <v>50.64</v>
      </c>
      <c r="J13" s="12">
        <f>G13+I13</f>
        <v>77.2</v>
      </c>
      <c r="K13" s="13">
        <v>4</v>
      </c>
    </row>
    <row r="14" spans="1:11" ht="21.75" customHeight="1">
      <c r="A14" s="8">
        <v>5</v>
      </c>
      <c r="B14" s="9" t="s">
        <v>25</v>
      </c>
      <c r="C14" s="10" t="s">
        <v>21</v>
      </c>
      <c r="D14" s="11" t="s">
        <v>12</v>
      </c>
      <c r="E14" s="11">
        <v>3</v>
      </c>
      <c r="F14" s="11">
        <v>67.05</v>
      </c>
      <c r="G14" s="11">
        <f t="shared" si="1"/>
        <v>26.82</v>
      </c>
      <c r="H14" s="11">
        <v>83.6</v>
      </c>
      <c r="I14" s="11">
        <f>H14*0.6</f>
        <v>50.16</v>
      </c>
      <c r="J14" s="12">
        <f>G14+I14</f>
        <v>76.97999999999999</v>
      </c>
      <c r="K14" s="13">
        <v>5</v>
      </c>
    </row>
    <row r="15" spans="1:11" ht="21.75" customHeight="1">
      <c r="A15" s="8">
        <v>6</v>
      </c>
      <c r="B15" s="9" t="s">
        <v>26</v>
      </c>
      <c r="C15" s="10" t="s">
        <v>21</v>
      </c>
      <c r="D15" s="11" t="s">
        <v>12</v>
      </c>
      <c r="E15" s="11">
        <v>3</v>
      </c>
      <c r="F15" s="11">
        <v>66.25</v>
      </c>
      <c r="G15" s="11">
        <f t="shared" si="1"/>
        <v>26.5</v>
      </c>
      <c r="H15" s="11" t="s">
        <v>18</v>
      </c>
      <c r="I15" s="11"/>
      <c r="J15" s="12">
        <v>26.5</v>
      </c>
      <c r="K15" s="13">
        <v>6</v>
      </c>
    </row>
    <row r="16" spans="1:11" ht="21.75" customHeight="1">
      <c r="A16" s="4" t="s">
        <v>1</v>
      </c>
      <c r="B16" s="5" t="s">
        <v>2</v>
      </c>
      <c r="C16" s="6" t="s">
        <v>3</v>
      </c>
      <c r="D16" s="5" t="s">
        <v>19</v>
      </c>
      <c r="E16" s="5" t="s">
        <v>5</v>
      </c>
      <c r="F16" s="5" t="s">
        <v>6</v>
      </c>
      <c r="G16" s="7">
        <v>0.4</v>
      </c>
      <c r="H16" s="5" t="s">
        <v>7</v>
      </c>
      <c r="I16" s="7">
        <v>0.6</v>
      </c>
      <c r="J16" s="5" t="s">
        <v>8</v>
      </c>
      <c r="K16" s="5" t="s">
        <v>9</v>
      </c>
    </row>
    <row r="17" spans="1:11" ht="21.75" customHeight="1">
      <c r="A17" s="8">
        <v>1</v>
      </c>
      <c r="B17" s="9" t="s">
        <v>27</v>
      </c>
      <c r="C17" s="10" t="s">
        <v>21</v>
      </c>
      <c r="D17" s="11" t="s">
        <v>28</v>
      </c>
      <c r="E17" s="11">
        <v>2</v>
      </c>
      <c r="F17" s="11">
        <v>67.25</v>
      </c>
      <c r="G17" s="11">
        <f>F17*40%</f>
        <v>26.900000000000002</v>
      </c>
      <c r="H17" s="11">
        <v>87.6</v>
      </c>
      <c r="I17" s="11">
        <f>H17*0.6</f>
        <v>52.559999999999995</v>
      </c>
      <c r="J17" s="12">
        <f>G17+I17</f>
        <v>79.46</v>
      </c>
      <c r="K17" s="13">
        <v>1</v>
      </c>
    </row>
    <row r="18" spans="1:11" ht="21.75" customHeight="1">
      <c r="A18" s="8">
        <v>2</v>
      </c>
      <c r="B18" s="9" t="s">
        <v>29</v>
      </c>
      <c r="C18" s="10" t="s">
        <v>21</v>
      </c>
      <c r="D18" s="11" t="s">
        <v>28</v>
      </c>
      <c r="E18" s="11">
        <v>2</v>
      </c>
      <c r="F18" s="11">
        <v>68</v>
      </c>
      <c r="G18" s="11">
        <f>F18*40%</f>
        <v>27.200000000000003</v>
      </c>
      <c r="H18" s="11">
        <v>86.2</v>
      </c>
      <c r="I18" s="11">
        <f>H18*0.6</f>
        <v>51.72</v>
      </c>
      <c r="J18" s="12">
        <f>G18+I18</f>
        <v>78.92</v>
      </c>
      <c r="K18" s="13">
        <v>2</v>
      </c>
    </row>
    <row r="19" spans="1:11" ht="21.75" customHeight="1">
      <c r="A19" s="8">
        <v>3</v>
      </c>
      <c r="B19" s="9" t="s">
        <v>30</v>
      </c>
      <c r="C19" s="10" t="s">
        <v>21</v>
      </c>
      <c r="D19" s="11" t="s">
        <v>28</v>
      </c>
      <c r="E19" s="11">
        <v>2</v>
      </c>
      <c r="F19" s="11">
        <v>68.05</v>
      </c>
      <c r="G19" s="11">
        <f>F19*40%</f>
        <v>27.22</v>
      </c>
      <c r="H19" s="11">
        <v>82.6</v>
      </c>
      <c r="I19" s="11">
        <f>H19*0.6</f>
        <v>49.559999999999995</v>
      </c>
      <c r="J19" s="12">
        <f>G19+I19</f>
        <v>76.78</v>
      </c>
      <c r="K19" s="13">
        <v>3</v>
      </c>
    </row>
    <row r="20" spans="1:11" ht="21.75" customHeight="1">
      <c r="A20" s="8">
        <v>4</v>
      </c>
      <c r="B20" s="9" t="s">
        <v>31</v>
      </c>
      <c r="C20" s="10" t="s">
        <v>21</v>
      </c>
      <c r="D20" s="11" t="s">
        <v>28</v>
      </c>
      <c r="E20" s="11">
        <v>2</v>
      </c>
      <c r="F20" s="11">
        <v>65.7</v>
      </c>
      <c r="G20" s="11">
        <f>F20*40%</f>
        <v>26.28</v>
      </c>
      <c r="H20" s="11">
        <v>81.4</v>
      </c>
      <c r="I20" s="11">
        <f>H20*0.6</f>
        <v>48.84</v>
      </c>
      <c r="J20" s="12">
        <f>G20+I20</f>
        <v>75.12</v>
      </c>
      <c r="K20" s="13">
        <v>4</v>
      </c>
    </row>
    <row r="21" spans="1:11" ht="21.75" customHeight="1">
      <c r="A21" s="4" t="s">
        <v>1</v>
      </c>
      <c r="B21" s="5" t="s">
        <v>2</v>
      </c>
      <c r="C21" s="6" t="s">
        <v>3</v>
      </c>
      <c r="D21" s="5" t="s">
        <v>19</v>
      </c>
      <c r="E21" s="5" t="s">
        <v>5</v>
      </c>
      <c r="F21" s="5" t="s">
        <v>6</v>
      </c>
      <c r="G21" s="7">
        <v>0.4</v>
      </c>
      <c r="H21" s="5" t="s">
        <v>7</v>
      </c>
      <c r="I21" s="7">
        <v>0.6</v>
      </c>
      <c r="J21" s="5" t="s">
        <v>8</v>
      </c>
      <c r="K21" s="5" t="s">
        <v>9</v>
      </c>
    </row>
    <row r="22" spans="1:11" ht="21.75" customHeight="1">
      <c r="A22" s="8">
        <v>1</v>
      </c>
      <c r="B22" s="14" t="s">
        <v>32</v>
      </c>
      <c r="C22" s="10" t="s">
        <v>11</v>
      </c>
      <c r="D22" s="11" t="s">
        <v>33</v>
      </c>
      <c r="E22" s="11">
        <v>1</v>
      </c>
      <c r="F22" s="11">
        <v>71.95</v>
      </c>
      <c r="G22" s="11">
        <f>F22*40%</f>
        <v>28.78</v>
      </c>
      <c r="H22" s="11">
        <v>83.6</v>
      </c>
      <c r="I22" s="11">
        <f>H22*0.6</f>
        <v>50.16</v>
      </c>
      <c r="J22" s="12">
        <f>G22+I22</f>
        <v>78.94</v>
      </c>
      <c r="K22" s="13">
        <v>1</v>
      </c>
    </row>
    <row r="23" spans="1:11" ht="21.75" customHeight="1">
      <c r="A23" s="8">
        <v>2</v>
      </c>
      <c r="B23" s="14" t="s">
        <v>34</v>
      </c>
      <c r="C23" s="10" t="s">
        <v>11</v>
      </c>
      <c r="D23" s="11" t="s">
        <v>33</v>
      </c>
      <c r="E23" s="11">
        <v>1</v>
      </c>
      <c r="F23" s="11">
        <v>71.85</v>
      </c>
      <c r="G23" s="11">
        <f>F23*40%</f>
        <v>28.74</v>
      </c>
      <c r="H23" s="11">
        <v>78.8</v>
      </c>
      <c r="I23" s="11">
        <f>H23*0.6</f>
        <v>47.279999999999994</v>
      </c>
      <c r="J23" s="12">
        <f>G23+I23</f>
        <v>76.02</v>
      </c>
      <c r="K23" s="13">
        <v>2</v>
      </c>
    </row>
    <row r="24" spans="1:11" ht="21.75" customHeight="1">
      <c r="A24" s="8">
        <v>3</v>
      </c>
      <c r="B24" s="14" t="s">
        <v>35</v>
      </c>
      <c r="C24" s="10" t="s">
        <v>11</v>
      </c>
      <c r="D24" s="11" t="s">
        <v>33</v>
      </c>
      <c r="E24" s="11">
        <v>1</v>
      </c>
      <c r="F24" s="11">
        <v>70.6</v>
      </c>
      <c r="G24" s="11">
        <f>F24*40%</f>
        <v>28.24</v>
      </c>
      <c r="H24" s="11">
        <v>77.8</v>
      </c>
      <c r="I24" s="11">
        <f>H24*0.6</f>
        <v>46.68</v>
      </c>
      <c r="J24" s="12">
        <f>G24+I24</f>
        <v>74.92</v>
      </c>
      <c r="K24" s="13">
        <v>3</v>
      </c>
    </row>
    <row r="25" spans="1:11" ht="21" customHeight="1">
      <c r="A25" s="4" t="s">
        <v>1</v>
      </c>
      <c r="B25" s="5" t="s">
        <v>2</v>
      </c>
      <c r="C25" s="6" t="s">
        <v>3</v>
      </c>
      <c r="D25" s="5" t="s">
        <v>19</v>
      </c>
      <c r="E25" s="5" t="s">
        <v>5</v>
      </c>
      <c r="F25" s="5" t="s">
        <v>6</v>
      </c>
      <c r="G25" s="7">
        <v>0.4</v>
      </c>
      <c r="H25" s="5" t="s">
        <v>7</v>
      </c>
      <c r="I25" s="7">
        <v>0.6</v>
      </c>
      <c r="J25" s="5" t="s">
        <v>8</v>
      </c>
      <c r="K25" s="5" t="s">
        <v>9</v>
      </c>
    </row>
    <row r="26" spans="1:11" ht="21" customHeight="1">
      <c r="A26" s="8">
        <v>1</v>
      </c>
      <c r="B26" s="14" t="s">
        <v>36</v>
      </c>
      <c r="C26" s="10" t="s">
        <v>21</v>
      </c>
      <c r="D26" s="11" t="s">
        <v>33</v>
      </c>
      <c r="E26" s="11">
        <v>5</v>
      </c>
      <c r="F26" s="11">
        <v>85.55</v>
      </c>
      <c r="G26" s="11">
        <f aca="true" t="shared" si="2" ref="G26:G35">F26*40%</f>
        <v>34.22</v>
      </c>
      <c r="H26" s="11">
        <v>84.6</v>
      </c>
      <c r="I26" s="11">
        <f aca="true" t="shared" si="3" ref="I26:I34">H26*0.6</f>
        <v>50.76</v>
      </c>
      <c r="J26" s="12">
        <f aca="true" t="shared" si="4" ref="J26:J34">G26+I26</f>
        <v>84.97999999999999</v>
      </c>
      <c r="K26" s="13">
        <v>1</v>
      </c>
    </row>
    <row r="27" spans="1:11" ht="21" customHeight="1">
      <c r="A27" s="8">
        <v>2</v>
      </c>
      <c r="B27" s="14" t="s">
        <v>37</v>
      </c>
      <c r="C27" s="10" t="s">
        <v>21</v>
      </c>
      <c r="D27" s="11" t="s">
        <v>33</v>
      </c>
      <c r="E27" s="11">
        <v>5</v>
      </c>
      <c r="F27" s="11">
        <v>76.55</v>
      </c>
      <c r="G27" s="11">
        <f t="shared" si="2"/>
        <v>30.62</v>
      </c>
      <c r="H27" s="11">
        <v>85.2</v>
      </c>
      <c r="I27" s="11">
        <f t="shared" si="3"/>
        <v>51.12</v>
      </c>
      <c r="J27" s="12">
        <f t="shared" si="4"/>
        <v>81.74</v>
      </c>
      <c r="K27" s="13">
        <v>2</v>
      </c>
    </row>
    <row r="28" spans="1:11" ht="21" customHeight="1">
      <c r="A28" s="8">
        <v>3</v>
      </c>
      <c r="B28" s="14" t="s">
        <v>38</v>
      </c>
      <c r="C28" s="10" t="s">
        <v>21</v>
      </c>
      <c r="D28" s="11" t="s">
        <v>33</v>
      </c>
      <c r="E28" s="11">
        <v>5</v>
      </c>
      <c r="F28" s="11">
        <v>70.8</v>
      </c>
      <c r="G28" s="11">
        <f t="shared" si="2"/>
        <v>28.32</v>
      </c>
      <c r="H28" s="11">
        <v>87.4</v>
      </c>
      <c r="I28" s="11">
        <f t="shared" si="3"/>
        <v>52.440000000000005</v>
      </c>
      <c r="J28" s="12">
        <f t="shared" si="4"/>
        <v>80.76</v>
      </c>
      <c r="K28" s="13">
        <v>3</v>
      </c>
    </row>
    <row r="29" spans="1:11" ht="21" customHeight="1">
      <c r="A29" s="8">
        <v>4</v>
      </c>
      <c r="B29" s="14" t="s">
        <v>39</v>
      </c>
      <c r="C29" s="10" t="s">
        <v>21</v>
      </c>
      <c r="D29" s="11" t="s">
        <v>33</v>
      </c>
      <c r="E29" s="11">
        <v>5</v>
      </c>
      <c r="F29" s="11">
        <v>78.7</v>
      </c>
      <c r="G29" s="11">
        <f t="shared" si="2"/>
        <v>31.480000000000004</v>
      </c>
      <c r="H29" s="11">
        <v>80.2</v>
      </c>
      <c r="I29" s="11">
        <f t="shared" si="3"/>
        <v>48.12</v>
      </c>
      <c r="J29" s="12">
        <f t="shared" si="4"/>
        <v>79.6</v>
      </c>
      <c r="K29" s="13">
        <v>4</v>
      </c>
    </row>
    <row r="30" spans="1:11" ht="21" customHeight="1">
      <c r="A30" s="8">
        <v>5</v>
      </c>
      <c r="B30" s="14" t="s">
        <v>40</v>
      </c>
      <c r="C30" s="10" t="s">
        <v>21</v>
      </c>
      <c r="D30" s="11" t="s">
        <v>33</v>
      </c>
      <c r="E30" s="11">
        <v>5</v>
      </c>
      <c r="F30" s="11">
        <v>73.2</v>
      </c>
      <c r="G30" s="11">
        <f t="shared" si="2"/>
        <v>29.28</v>
      </c>
      <c r="H30" s="11">
        <v>83.6</v>
      </c>
      <c r="I30" s="11">
        <f t="shared" si="3"/>
        <v>50.16</v>
      </c>
      <c r="J30" s="12">
        <f t="shared" si="4"/>
        <v>79.44</v>
      </c>
      <c r="K30" s="13">
        <v>5</v>
      </c>
    </row>
    <row r="31" spans="1:11" ht="21" customHeight="1">
      <c r="A31" s="8">
        <v>6</v>
      </c>
      <c r="B31" s="14" t="s">
        <v>41</v>
      </c>
      <c r="C31" s="10" t="s">
        <v>21</v>
      </c>
      <c r="D31" s="11" t="s">
        <v>33</v>
      </c>
      <c r="E31" s="11">
        <v>5</v>
      </c>
      <c r="F31" s="11">
        <v>74.8</v>
      </c>
      <c r="G31" s="11">
        <f t="shared" si="2"/>
        <v>29.92</v>
      </c>
      <c r="H31" s="11">
        <v>81.2</v>
      </c>
      <c r="I31" s="11">
        <f t="shared" si="3"/>
        <v>48.72</v>
      </c>
      <c r="J31" s="12">
        <f t="shared" si="4"/>
        <v>78.64</v>
      </c>
      <c r="K31" s="13">
        <v>6</v>
      </c>
    </row>
    <row r="32" spans="1:11" ht="21" customHeight="1">
      <c r="A32" s="8">
        <v>7</v>
      </c>
      <c r="B32" s="14" t="s">
        <v>42</v>
      </c>
      <c r="C32" s="10" t="s">
        <v>21</v>
      </c>
      <c r="D32" s="11" t="s">
        <v>33</v>
      </c>
      <c r="E32" s="11">
        <v>5</v>
      </c>
      <c r="F32" s="11">
        <v>75.9</v>
      </c>
      <c r="G32" s="11">
        <f t="shared" si="2"/>
        <v>30.360000000000003</v>
      </c>
      <c r="H32" s="11">
        <v>79</v>
      </c>
      <c r="I32" s="11">
        <f t="shared" si="3"/>
        <v>47.4</v>
      </c>
      <c r="J32" s="12">
        <f t="shared" si="4"/>
        <v>77.76</v>
      </c>
      <c r="K32" s="13">
        <v>7</v>
      </c>
    </row>
    <row r="33" spans="1:11" ht="21" customHeight="1">
      <c r="A33" s="8">
        <v>8</v>
      </c>
      <c r="B33" s="14" t="s">
        <v>43</v>
      </c>
      <c r="C33" s="10" t="s">
        <v>21</v>
      </c>
      <c r="D33" s="11" t="s">
        <v>33</v>
      </c>
      <c r="E33" s="11">
        <v>5</v>
      </c>
      <c r="F33" s="11">
        <v>74.4</v>
      </c>
      <c r="G33" s="11">
        <f t="shared" si="2"/>
        <v>29.760000000000005</v>
      </c>
      <c r="H33" s="11">
        <v>77</v>
      </c>
      <c r="I33" s="11">
        <f t="shared" si="3"/>
        <v>46.199999999999996</v>
      </c>
      <c r="J33" s="12">
        <f t="shared" si="4"/>
        <v>75.96000000000001</v>
      </c>
      <c r="K33" s="13">
        <v>8</v>
      </c>
    </row>
    <row r="34" spans="1:11" ht="21" customHeight="1">
      <c r="A34" s="8">
        <v>9</v>
      </c>
      <c r="B34" s="14" t="s">
        <v>44</v>
      </c>
      <c r="C34" s="10" t="s">
        <v>21</v>
      </c>
      <c r="D34" s="11" t="s">
        <v>33</v>
      </c>
      <c r="E34" s="11">
        <v>5</v>
      </c>
      <c r="F34" s="11">
        <v>72.8</v>
      </c>
      <c r="G34" s="11">
        <f t="shared" si="2"/>
        <v>29.12</v>
      </c>
      <c r="H34" s="11">
        <v>75</v>
      </c>
      <c r="I34" s="11">
        <f t="shared" si="3"/>
        <v>45</v>
      </c>
      <c r="J34" s="12">
        <f t="shared" si="4"/>
        <v>74.12</v>
      </c>
      <c r="K34" s="13">
        <v>9</v>
      </c>
    </row>
    <row r="35" spans="1:11" ht="21" customHeight="1">
      <c r="A35" s="8">
        <v>10</v>
      </c>
      <c r="B35" s="14" t="s">
        <v>45</v>
      </c>
      <c r="C35" s="10" t="s">
        <v>21</v>
      </c>
      <c r="D35" s="11" t="s">
        <v>33</v>
      </c>
      <c r="E35" s="11">
        <v>5</v>
      </c>
      <c r="F35" s="11">
        <v>81.2</v>
      </c>
      <c r="G35" s="11">
        <f t="shared" si="2"/>
        <v>32.480000000000004</v>
      </c>
      <c r="H35" s="11" t="s">
        <v>18</v>
      </c>
      <c r="I35" s="11"/>
      <c r="J35" s="12">
        <v>32.48</v>
      </c>
      <c r="K35" s="13">
        <v>10</v>
      </c>
    </row>
    <row r="36" spans="1:11" ht="21" customHeight="1">
      <c r="A36" s="4" t="s">
        <v>1</v>
      </c>
      <c r="B36" s="5" t="s">
        <v>2</v>
      </c>
      <c r="C36" s="6" t="s">
        <v>3</v>
      </c>
      <c r="D36" s="5" t="s">
        <v>19</v>
      </c>
      <c r="E36" s="5" t="s">
        <v>5</v>
      </c>
      <c r="F36" s="5" t="s">
        <v>6</v>
      </c>
      <c r="G36" s="7">
        <v>0.4</v>
      </c>
      <c r="H36" s="5" t="s">
        <v>7</v>
      </c>
      <c r="I36" s="7">
        <v>0.6</v>
      </c>
      <c r="J36" s="5" t="s">
        <v>8</v>
      </c>
      <c r="K36" s="5" t="s">
        <v>9</v>
      </c>
    </row>
    <row r="37" spans="1:11" ht="21" customHeight="1">
      <c r="A37" s="8">
        <v>1</v>
      </c>
      <c r="B37" s="14" t="s">
        <v>46</v>
      </c>
      <c r="C37" s="10" t="s">
        <v>21</v>
      </c>
      <c r="D37" s="11" t="s">
        <v>47</v>
      </c>
      <c r="E37" s="11">
        <v>1</v>
      </c>
      <c r="F37" s="11">
        <v>47.4</v>
      </c>
      <c r="G37" s="11">
        <f>F37*40%</f>
        <v>18.96</v>
      </c>
      <c r="H37" s="11">
        <v>82.4</v>
      </c>
      <c r="I37" s="11">
        <f>H37*0.6</f>
        <v>49.440000000000005</v>
      </c>
      <c r="J37" s="12">
        <f>G37+I37</f>
        <v>68.4</v>
      </c>
      <c r="K37" s="13">
        <v>1</v>
      </c>
    </row>
    <row r="38" spans="1:11" ht="21" customHeight="1">
      <c r="A38" s="8">
        <v>2</v>
      </c>
      <c r="B38" s="14" t="s">
        <v>48</v>
      </c>
      <c r="C38" s="10" t="s">
        <v>21</v>
      </c>
      <c r="D38" s="11" t="s">
        <v>47</v>
      </c>
      <c r="E38" s="11">
        <v>1</v>
      </c>
      <c r="F38" s="11">
        <v>49.3</v>
      </c>
      <c r="G38" s="11">
        <f>F38*40%</f>
        <v>19.72</v>
      </c>
      <c r="H38" s="11">
        <v>79.2</v>
      </c>
      <c r="I38" s="11">
        <f>H38*0.6</f>
        <v>47.52</v>
      </c>
      <c r="J38" s="12">
        <f>G38+I38</f>
        <v>67.24000000000001</v>
      </c>
      <c r="K38" s="13">
        <v>2</v>
      </c>
    </row>
    <row r="39" spans="1:11" ht="21" customHeight="1">
      <c r="A39" s="4" t="s">
        <v>1</v>
      </c>
      <c r="B39" s="5" t="s">
        <v>2</v>
      </c>
      <c r="C39" s="6" t="s">
        <v>3</v>
      </c>
      <c r="D39" s="5" t="s">
        <v>19</v>
      </c>
      <c r="E39" s="5" t="s">
        <v>5</v>
      </c>
      <c r="F39" s="5" t="s">
        <v>6</v>
      </c>
      <c r="G39" s="7">
        <v>0.4</v>
      </c>
      <c r="H39" s="5" t="s">
        <v>7</v>
      </c>
      <c r="I39" s="7">
        <v>0.6</v>
      </c>
      <c r="J39" s="5" t="s">
        <v>8</v>
      </c>
      <c r="K39" s="5" t="s">
        <v>9</v>
      </c>
    </row>
    <row r="40" spans="1:11" ht="21" customHeight="1">
      <c r="A40" s="8">
        <v>1</v>
      </c>
      <c r="B40" s="14" t="s">
        <v>49</v>
      </c>
      <c r="C40" s="10" t="s">
        <v>11</v>
      </c>
      <c r="D40" s="11" t="s">
        <v>50</v>
      </c>
      <c r="E40" s="11">
        <v>1</v>
      </c>
      <c r="F40" s="11">
        <v>44.75</v>
      </c>
      <c r="G40" s="11">
        <f>F40*40%</f>
        <v>17.900000000000002</v>
      </c>
      <c r="H40" s="11">
        <v>82.6</v>
      </c>
      <c r="I40" s="11">
        <f>H40*0.6</f>
        <v>49.559999999999995</v>
      </c>
      <c r="J40" s="12">
        <f>G40+I40</f>
        <v>67.46</v>
      </c>
      <c r="K40" s="5">
        <v>1</v>
      </c>
    </row>
    <row r="41" spans="1:11" ht="21" customHeight="1">
      <c r="A41" s="8">
        <v>2</v>
      </c>
      <c r="B41" s="14" t="s">
        <v>51</v>
      </c>
      <c r="C41" s="10" t="s">
        <v>11</v>
      </c>
      <c r="D41" s="11" t="s">
        <v>50</v>
      </c>
      <c r="E41" s="11">
        <v>1</v>
      </c>
      <c r="F41" s="11">
        <v>42.15</v>
      </c>
      <c r="G41" s="11">
        <f>F41*40%</f>
        <v>16.86</v>
      </c>
      <c r="H41" s="11">
        <v>82.6</v>
      </c>
      <c r="I41" s="11">
        <f>H41*0.6</f>
        <v>49.559999999999995</v>
      </c>
      <c r="J41" s="12">
        <f>G41+I41</f>
        <v>66.41999999999999</v>
      </c>
      <c r="K41" s="5">
        <v>2</v>
      </c>
    </row>
    <row r="42" spans="1:11" ht="21" customHeight="1">
      <c r="A42" s="8">
        <v>3</v>
      </c>
      <c r="B42" s="14" t="s">
        <v>52</v>
      </c>
      <c r="C42" s="10" t="s">
        <v>11</v>
      </c>
      <c r="D42" s="11" t="s">
        <v>50</v>
      </c>
      <c r="E42" s="11">
        <v>1</v>
      </c>
      <c r="F42" s="11">
        <v>48.25</v>
      </c>
      <c r="G42" s="11">
        <f>F42*40%</f>
        <v>19.3</v>
      </c>
      <c r="H42" s="11" t="s">
        <v>18</v>
      </c>
      <c r="I42" s="11"/>
      <c r="J42" s="12">
        <v>19.3</v>
      </c>
      <c r="K42" s="13">
        <v>3</v>
      </c>
    </row>
    <row r="43" spans="1:11" ht="21.75" customHeight="1">
      <c r="A43" s="4" t="s">
        <v>1</v>
      </c>
      <c r="B43" s="5" t="s">
        <v>2</v>
      </c>
      <c r="C43" s="6" t="s">
        <v>3</v>
      </c>
      <c r="D43" s="5" t="s">
        <v>19</v>
      </c>
      <c r="E43" s="5" t="s">
        <v>5</v>
      </c>
      <c r="F43" s="5" t="s">
        <v>6</v>
      </c>
      <c r="G43" s="7">
        <v>0.4</v>
      </c>
      <c r="H43" s="5" t="s">
        <v>7</v>
      </c>
      <c r="I43" s="7">
        <v>0.6</v>
      </c>
      <c r="J43" s="5" t="s">
        <v>8</v>
      </c>
      <c r="K43" s="5" t="s">
        <v>9</v>
      </c>
    </row>
    <row r="44" spans="1:11" ht="21.75" customHeight="1">
      <c r="A44" s="8">
        <v>1</v>
      </c>
      <c r="B44" s="14" t="s">
        <v>53</v>
      </c>
      <c r="C44" s="10" t="s">
        <v>21</v>
      </c>
      <c r="D44" s="11" t="s">
        <v>50</v>
      </c>
      <c r="E44" s="11">
        <v>3</v>
      </c>
      <c r="F44" s="11">
        <v>51</v>
      </c>
      <c r="G44" s="11">
        <f aca="true" t="shared" si="5" ref="G44:G49">F44*40%</f>
        <v>20.400000000000002</v>
      </c>
      <c r="H44" s="11">
        <v>82.2</v>
      </c>
      <c r="I44" s="11">
        <f aca="true" t="shared" si="6" ref="I44:I49">H44*0.6</f>
        <v>49.32</v>
      </c>
      <c r="J44" s="12">
        <f aca="true" t="shared" si="7" ref="J44:J49">G44+I44</f>
        <v>69.72</v>
      </c>
      <c r="K44" s="5">
        <v>1</v>
      </c>
    </row>
    <row r="45" spans="1:11" ht="21.75" customHeight="1">
      <c r="A45" s="8">
        <v>2</v>
      </c>
      <c r="B45" s="14" t="s">
        <v>54</v>
      </c>
      <c r="C45" s="10" t="s">
        <v>21</v>
      </c>
      <c r="D45" s="11" t="s">
        <v>50</v>
      </c>
      <c r="E45" s="11">
        <v>3</v>
      </c>
      <c r="F45" s="11">
        <v>48.65</v>
      </c>
      <c r="G45" s="11">
        <f t="shared" si="5"/>
        <v>19.46</v>
      </c>
      <c r="H45" s="11">
        <v>83</v>
      </c>
      <c r="I45" s="11">
        <f t="shared" si="6"/>
        <v>49.8</v>
      </c>
      <c r="J45" s="12">
        <f t="shared" si="7"/>
        <v>69.25999999999999</v>
      </c>
      <c r="K45" s="5">
        <v>2</v>
      </c>
    </row>
    <row r="46" spans="1:11" ht="21.75" customHeight="1">
      <c r="A46" s="8">
        <v>3</v>
      </c>
      <c r="B46" s="14" t="s">
        <v>55</v>
      </c>
      <c r="C46" s="10" t="s">
        <v>21</v>
      </c>
      <c r="D46" s="11" t="s">
        <v>50</v>
      </c>
      <c r="E46" s="11">
        <v>3</v>
      </c>
      <c r="F46" s="11">
        <v>48.9</v>
      </c>
      <c r="G46" s="11">
        <f t="shared" si="5"/>
        <v>19.560000000000002</v>
      </c>
      <c r="H46" s="11">
        <v>82.6</v>
      </c>
      <c r="I46" s="11">
        <f t="shared" si="6"/>
        <v>49.559999999999995</v>
      </c>
      <c r="J46" s="12">
        <f t="shared" si="7"/>
        <v>69.12</v>
      </c>
      <c r="K46" s="5">
        <v>3</v>
      </c>
    </row>
    <row r="47" spans="1:11" ht="21.75" customHeight="1">
      <c r="A47" s="8">
        <v>4</v>
      </c>
      <c r="B47" s="14" t="s">
        <v>56</v>
      </c>
      <c r="C47" s="10" t="s">
        <v>21</v>
      </c>
      <c r="D47" s="11" t="s">
        <v>50</v>
      </c>
      <c r="E47" s="11">
        <v>3</v>
      </c>
      <c r="F47" s="11">
        <v>48.2</v>
      </c>
      <c r="G47" s="11">
        <f t="shared" si="5"/>
        <v>19.28</v>
      </c>
      <c r="H47" s="11">
        <v>83</v>
      </c>
      <c r="I47" s="11">
        <f t="shared" si="6"/>
        <v>49.8</v>
      </c>
      <c r="J47" s="12">
        <f t="shared" si="7"/>
        <v>69.08</v>
      </c>
      <c r="K47" s="5">
        <v>4</v>
      </c>
    </row>
    <row r="48" spans="1:11" ht="21.75" customHeight="1">
      <c r="A48" s="8">
        <v>5</v>
      </c>
      <c r="B48" s="14" t="s">
        <v>57</v>
      </c>
      <c r="C48" s="10" t="s">
        <v>21</v>
      </c>
      <c r="D48" s="11" t="s">
        <v>50</v>
      </c>
      <c r="E48" s="11">
        <v>3</v>
      </c>
      <c r="F48" s="11">
        <v>49</v>
      </c>
      <c r="G48" s="11">
        <f t="shared" si="5"/>
        <v>19.6</v>
      </c>
      <c r="H48" s="11">
        <v>80.8</v>
      </c>
      <c r="I48" s="11">
        <f t="shared" si="6"/>
        <v>48.48</v>
      </c>
      <c r="J48" s="12">
        <f t="shared" si="7"/>
        <v>68.08</v>
      </c>
      <c r="K48" s="5">
        <v>5</v>
      </c>
    </row>
    <row r="49" spans="1:11" ht="21.75" customHeight="1">
      <c r="A49" s="8">
        <v>6</v>
      </c>
      <c r="B49" s="14" t="s">
        <v>58</v>
      </c>
      <c r="C49" s="10" t="s">
        <v>21</v>
      </c>
      <c r="D49" s="11" t="s">
        <v>50</v>
      </c>
      <c r="E49" s="11">
        <v>3</v>
      </c>
      <c r="F49" s="11">
        <v>48.15</v>
      </c>
      <c r="G49" s="11">
        <f t="shared" si="5"/>
        <v>19.26</v>
      </c>
      <c r="H49" s="11">
        <v>77</v>
      </c>
      <c r="I49" s="11">
        <f t="shared" si="6"/>
        <v>46.199999999999996</v>
      </c>
      <c r="J49" s="12">
        <f t="shared" si="7"/>
        <v>65.46</v>
      </c>
      <c r="K49" s="5">
        <v>6</v>
      </c>
    </row>
    <row r="50" spans="1:11" ht="24" customHeight="1">
      <c r="A50" s="4" t="s">
        <v>1</v>
      </c>
      <c r="B50" s="5" t="s">
        <v>2</v>
      </c>
      <c r="C50" s="6" t="s">
        <v>3</v>
      </c>
      <c r="D50" s="5" t="s">
        <v>19</v>
      </c>
      <c r="E50" s="5" t="s">
        <v>5</v>
      </c>
      <c r="F50" s="5" t="s">
        <v>6</v>
      </c>
      <c r="G50" s="7">
        <v>0.4</v>
      </c>
      <c r="H50" s="5" t="s">
        <v>7</v>
      </c>
      <c r="I50" s="7">
        <v>0.6</v>
      </c>
      <c r="J50" s="5" t="s">
        <v>8</v>
      </c>
      <c r="K50" s="5" t="s">
        <v>9</v>
      </c>
    </row>
    <row r="51" spans="1:11" ht="24" customHeight="1">
      <c r="A51" s="8">
        <v>1</v>
      </c>
      <c r="B51" s="14" t="s">
        <v>59</v>
      </c>
      <c r="C51" s="10" t="s">
        <v>21</v>
      </c>
      <c r="D51" s="11" t="s">
        <v>60</v>
      </c>
      <c r="E51" s="11">
        <v>1</v>
      </c>
      <c r="F51" s="11">
        <v>67.4</v>
      </c>
      <c r="G51" s="11">
        <f>F51*40%</f>
        <v>26.960000000000004</v>
      </c>
      <c r="H51" s="11">
        <v>81</v>
      </c>
      <c r="I51" s="11">
        <f>H51*0.6</f>
        <v>48.6</v>
      </c>
      <c r="J51" s="12">
        <f>G51+I51</f>
        <v>75.56</v>
      </c>
      <c r="K51" s="5">
        <v>1</v>
      </c>
    </row>
    <row r="52" spans="1:11" ht="24" customHeight="1">
      <c r="A52" s="8">
        <v>2</v>
      </c>
      <c r="B52" s="14" t="s">
        <v>61</v>
      </c>
      <c r="C52" s="10" t="s">
        <v>21</v>
      </c>
      <c r="D52" s="11" t="s">
        <v>60</v>
      </c>
      <c r="E52" s="11">
        <v>1</v>
      </c>
      <c r="F52" s="11">
        <v>56.45</v>
      </c>
      <c r="G52" s="11">
        <f>F52*40%</f>
        <v>22.580000000000002</v>
      </c>
      <c r="H52" s="11">
        <v>81.4</v>
      </c>
      <c r="I52" s="11">
        <f>H52*0.6</f>
        <v>48.84</v>
      </c>
      <c r="J52" s="12">
        <f>G52+I52</f>
        <v>71.42</v>
      </c>
      <c r="K52" s="5">
        <v>2</v>
      </c>
    </row>
    <row r="53" spans="1:11" ht="24" customHeight="1">
      <c r="A53" s="4" t="s">
        <v>1</v>
      </c>
      <c r="B53" s="5" t="s">
        <v>2</v>
      </c>
      <c r="C53" s="6" t="s">
        <v>3</v>
      </c>
      <c r="D53" s="5" t="s">
        <v>19</v>
      </c>
      <c r="E53" s="5" t="s">
        <v>5</v>
      </c>
      <c r="F53" s="5" t="s">
        <v>6</v>
      </c>
      <c r="G53" s="7">
        <v>0.4</v>
      </c>
      <c r="H53" s="5" t="s">
        <v>7</v>
      </c>
      <c r="I53" s="7">
        <v>0.6</v>
      </c>
      <c r="J53" s="5" t="s">
        <v>8</v>
      </c>
      <c r="K53" s="5" t="s">
        <v>9</v>
      </c>
    </row>
    <row r="54" spans="1:11" ht="24" customHeight="1">
      <c r="A54" s="8">
        <v>1</v>
      </c>
      <c r="B54" s="14" t="s">
        <v>62</v>
      </c>
      <c r="C54" s="10" t="s">
        <v>11</v>
      </c>
      <c r="D54" s="11" t="s">
        <v>63</v>
      </c>
      <c r="E54" s="11">
        <v>2</v>
      </c>
      <c r="F54" s="11">
        <v>70</v>
      </c>
      <c r="G54" s="11">
        <f>F54*40%</f>
        <v>28</v>
      </c>
      <c r="H54" s="11">
        <v>86.4</v>
      </c>
      <c r="I54" s="11">
        <f>H54*0.6</f>
        <v>51.84</v>
      </c>
      <c r="J54" s="12">
        <f>G54+I54</f>
        <v>79.84</v>
      </c>
      <c r="K54" s="13">
        <v>1</v>
      </c>
    </row>
    <row r="55" spans="1:11" ht="24" customHeight="1">
      <c r="A55" s="8">
        <v>2</v>
      </c>
      <c r="B55" s="14" t="s">
        <v>64</v>
      </c>
      <c r="C55" s="10" t="s">
        <v>11</v>
      </c>
      <c r="D55" s="11" t="s">
        <v>63</v>
      </c>
      <c r="E55" s="11">
        <v>2</v>
      </c>
      <c r="F55" s="11">
        <v>66</v>
      </c>
      <c r="G55" s="11">
        <f>F55*40%</f>
        <v>26.400000000000002</v>
      </c>
      <c r="H55" s="11">
        <v>84</v>
      </c>
      <c r="I55" s="11">
        <f>H55*0.6</f>
        <v>50.4</v>
      </c>
      <c r="J55" s="12">
        <f>G55+I55</f>
        <v>76.8</v>
      </c>
      <c r="K55" s="13">
        <v>2</v>
      </c>
    </row>
    <row r="56" spans="1:11" ht="24" customHeight="1">
      <c r="A56" s="8">
        <v>3</v>
      </c>
      <c r="B56" s="14" t="s">
        <v>65</v>
      </c>
      <c r="C56" s="10" t="s">
        <v>11</v>
      </c>
      <c r="D56" s="11" t="s">
        <v>63</v>
      </c>
      <c r="E56" s="11">
        <v>2</v>
      </c>
      <c r="F56" s="11">
        <v>67.15</v>
      </c>
      <c r="G56" s="11">
        <f>F56*40%</f>
        <v>26.860000000000003</v>
      </c>
      <c r="H56" s="11">
        <v>83.2</v>
      </c>
      <c r="I56" s="11">
        <f>H56*0.6</f>
        <v>49.92</v>
      </c>
      <c r="J56" s="12">
        <f>G56+I56</f>
        <v>76.78</v>
      </c>
      <c r="K56" s="13">
        <v>3</v>
      </c>
    </row>
    <row r="57" spans="1:11" ht="24" customHeight="1">
      <c r="A57" s="8">
        <v>4</v>
      </c>
      <c r="B57" s="14" t="s">
        <v>66</v>
      </c>
      <c r="C57" s="10" t="s">
        <v>11</v>
      </c>
      <c r="D57" s="11" t="s">
        <v>63</v>
      </c>
      <c r="E57" s="11">
        <v>2</v>
      </c>
      <c r="F57" s="11">
        <v>62.35</v>
      </c>
      <c r="G57" s="11">
        <f>F57*40%</f>
        <v>24.94</v>
      </c>
      <c r="H57" s="11">
        <v>82.8</v>
      </c>
      <c r="I57" s="11">
        <f>H57*0.6</f>
        <v>49.68</v>
      </c>
      <c r="J57" s="12">
        <f>G57+I57</f>
        <v>74.62</v>
      </c>
      <c r="K57" s="13">
        <v>4</v>
      </c>
    </row>
    <row r="58" spans="1:11" ht="24" customHeight="1">
      <c r="A58" s="8">
        <v>5</v>
      </c>
      <c r="B58" s="14" t="s">
        <v>67</v>
      </c>
      <c r="C58" s="10" t="s">
        <v>11</v>
      </c>
      <c r="D58" s="11" t="s">
        <v>63</v>
      </c>
      <c r="E58" s="11">
        <v>2</v>
      </c>
      <c r="F58" s="11">
        <v>58.3</v>
      </c>
      <c r="G58" s="11">
        <f>F58*40%</f>
        <v>23.32</v>
      </c>
      <c r="H58" s="11">
        <v>84</v>
      </c>
      <c r="I58" s="11">
        <f>H58*0.6</f>
        <v>50.4</v>
      </c>
      <c r="J58" s="12">
        <f>G58+I58</f>
        <v>73.72</v>
      </c>
      <c r="K58" s="13">
        <v>5</v>
      </c>
    </row>
    <row r="59" spans="1:11" ht="24" customHeight="1">
      <c r="A59" s="4" t="s">
        <v>1</v>
      </c>
      <c r="B59" s="5" t="s">
        <v>2</v>
      </c>
      <c r="C59" s="6" t="s">
        <v>3</v>
      </c>
      <c r="D59" s="5" t="s">
        <v>19</v>
      </c>
      <c r="E59" s="5" t="s">
        <v>5</v>
      </c>
      <c r="F59" s="5" t="s">
        <v>6</v>
      </c>
      <c r="G59" s="7">
        <v>0.4</v>
      </c>
      <c r="H59" s="5" t="s">
        <v>7</v>
      </c>
      <c r="I59" s="7">
        <v>0.6</v>
      </c>
      <c r="J59" s="5" t="s">
        <v>8</v>
      </c>
      <c r="K59" s="5" t="s">
        <v>9</v>
      </c>
    </row>
    <row r="60" spans="1:11" ht="24" customHeight="1">
      <c r="A60" s="8">
        <v>1</v>
      </c>
      <c r="B60" s="14" t="s">
        <v>68</v>
      </c>
      <c r="C60" s="10" t="s">
        <v>21</v>
      </c>
      <c r="D60" s="11" t="s">
        <v>63</v>
      </c>
      <c r="E60" s="11">
        <v>1</v>
      </c>
      <c r="F60" s="11">
        <v>66.4</v>
      </c>
      <c r="G60" s="11">
        <f>F60*40%</f>
        <v>26.560000000000002</v>
      </c>
      <c r="H60" s="11">
        <v>85.2</v>
      </c>
      <c r="I60" s="11">
        <f>H60*0.6</f>
        <v>51.12</v>
      </c>
      <c r="J60" s="12">
        <f>G60+I60</f>
        <v>77.68</v>
      </c>
      <c r="K60" s="13">
        <v>1</v>
      </c>
    </row>
    <row r="61" spans="1:11" ht="24" customHeight="1">
      <c r="A61" s="8">
        <v>2</v>
      </c>
      <c r="B61" s="14" t="s">
        <v>69</v>
      </c>
      <c r="C61" s="10" t="s">
        <v>21</v>
      </c>
      <c r="D61" s="11" t="s">
        <v>63</v>
      </c>
      <c r="E61" s="11">
        <v>1</v>
      </c>
      <c r="F61" s="11">
        <v>63.9</v>
      </c>
      <c r="G61" s="11">
        <f>F61*40%</f>
        <v>25.560000000000002</v>
      </c>
      <c r="H61" s="11">
        <v>81.8</v>
      </c>
      <c r="I61" s="11">
        <f>H61*0.6</f>
        <v>49.08</v>
      </c>
      <c r="J61" s="12">
        <f>G61+I61</f>
        <v>74.64</v>
      </c>
      <c r="K61" s="13">
        <v>2</v>
      </c>
    </row>
    <row r="62" spans="1:11" ht="24" customHeight="1">
      <c r="A62" s="4" t="s">
        <v>1</v>
      </c>
      <c r="B62" s="5" t="s">
        <v>2</v>
      </c>
      <c r="C62" s="6" t="s">
        <v>3</v>
      </c>
      <c r="D62" s="5" t="s">
        <v>19</v>
      </c>
      <c r="E62" s="5" t="s">
        <v>5</v>
      </c>
      <c r="F62" s="5" t="s">
        <v>6</v>
      </c>
      <c r="G62" s="7">
        <v>0.4</v>
      </c>
      <c r="H62" s="5" t="s">
        <v>7</v>
      </c>
      <c r="I62" s="7">
        <v>0.6</v>
      </c>
      <c r="J62" s="5" t="s">
        <v>8</v>
      </c>
      <c r="K62" s="5" t="s">
        <v>9</v>
      </c>
    </row>
    <row r="63" spans="1:11" ht="24" customHeight="1">
      <c r="A63" s="8">
        <v>1</v>
      </c>
      <c r="B63" s="14" t="s">
        <v>70</v>
      </c>
      <c r="C63" s="10" t="s">
        <v>11</v>
      </c>
      <c r="D63" s="11" t="s">
        <v>71</v>
      </c>
      <c r="E63" s="11">
        <v>1</v>
      </c>
      <c r="F63" s="11">
        <v>57.3</v>
      </c>
      <c r="G63" s="11">
        <f>F63*40%</f>
        <v>22.92</v>
      </c>
      <c r="H63" s="11">
        <v>84.6</v>
      </c>
      <c r="I63" s="11">
        <f>H63*0.6</f>
        <v>50.76</v>
      </c>
      <c r="J63" s="12">
        <f>G63+I63</f>
        <v>73.68</v>
      </c>
      <c r="K63" s="13">
        <v>1</v>
      </c>
    </row>
    <row r="64" spans="1:11" ht="24" customHeight="1">
      <c r="A64" s="8">
        <v>2</v>
      </c>
      <c r="B64" s="14" t="s">
        <v>72</v>
      </c>
      <c r="C64" s="10" t="s">
        <v>11</v>
      </c>
      <c r="D64" s="11" t="s">
        <v>71</v>
      </c>
      <c r="E64" s="11">
        <v>1</v>
      </c>
      <c r="F64" s="11">
        <v>56.25</v>
      </c>
      <c r="G64" s="11">
        <f>F64*40%</f>
        <v>22.5</v>
      </c>
      <c r="H64" s="11">
        <v>83.2</v>
      </c>
      <c r="I64" s="11">
        <f>H64*0.6</f>
        <v>49.92</v>
      </c>
      <c r="J64" s="12">
        <f>G64+I64</f>
        <v>72.42</v>
      </c>
      <c r="K64" s="13">
        <v>2</v>
      </c>
    </row>
    <row r="65" spans="1:11" ht="24" customHeight="1">
      <c r="A65" s="8">
        <v>3</v>
      </c>
      <c r="B65" s="14" t="s">
        <v>73</v>
      </c>
      <c r="C65" s="10" t="s">
        <v>11</v>
      </c>
      <c r="D65" s="11" t="s">
        <v>71</v>
      </c>
      <c r="E65" s="11">
        <v>1</v>
      </c>
      <c r="F65" s="11">
        <v>60.2</v>
      </c>
      <c r="G65" s="11">
        <f>F65*40%</f>
        <v>24.080000000000002</v>
      </c>
      <c r="H65" s="11">
        <v>80.4</v>
      </c>
      <c r="I65" s="11">
        <f>H65*0.6</f>
        <v>48.24</v>
      </c>
      <c r="J65" s="12">
        <f>G65+I65</f>
        <v>72.32000000000001</v>
      </c>
      <c r="K65" s="13">
        <v>3</v>
      </c>
    </row>
    <row r="66" spans="1:11" ht="24" customHeight="1">
      <c r="A66" s="4" t="s">
        <v>1</v>
      </c>
      <c r="B66" s="5" t="s">
        <v>2</v>
      </c>
      <c r="C66" s="6" t="s">
        <v>3</v>
      </c>
      <c r="D66" s="5" t="s">
        <v>19</v>
      </c>
      <c r="E66" s="5" t="s">
        <v>5</v>
      </c>
      <c r="F66" s="5" t="s">
        <v>6</v>
      </c>
      <c r="G66" s="7">
        <v>0.4</v>
      </c>
      <c r="H66" s="5" t="s">
        <v>7</v>
      </c>
      <c r="I66" s="7">
        <v>0.6</v>
      </c>
      <c r="J66" s="5" t="s">
        <v>8</v>
      </c>
      <c r="K66" s="5" t="s">
        <v>9</v>
      </c>
    </row>
    <row r="67" spans="1:11" ht="24" customHeight="1">
      <c r="A67" s="8">
        <v>1</v>
      </c>
      <c r="B67" s="14" t="s">
        <v>74</v>
      </c>
      <c r="C67" s="10" t="s">
        <v>21</v>
      </c>
      <c r="D67" s="11" t="s">
        <v>71</v>
      </c>
      <c r="E67" s="11">
        <v>2</v>
      </c>
      <c r="F67" s="11">
        <v>62.8</v>
      </c>
      <c r="G67" s="11">
        <f>F67*40%</f>
        <v>25.12</v>
      </c>
      <c r="H67" s="11">
        <v>87.2</v>
      </c>
      <c r="I67" s="11">
        <f>H67*0.6</f>
        <v>52.32</v>
      </c>
      <c r="J67" s="12">
        <f>G67+I67</f>
        <v>77.44</v>
      </c>
      <c r="K67" s="13">
        <v>1</v>
      </c>
    </row>
    <row r="68" spans="1:11" ht="24" customHeight="1">
      <c r="A68" s="8">
        <v>2</v>
      </c>
      <c r="B68" s="14" t="s">
        <v>75</v>
      </c>
      <c r="C68" s="10" t="s">
        <v>21</v>
      </c>
      <c r="D68" s="11" t="s">
        <v>71</v>
      </c>
      <c r="E68" s="11">
        <v>2</v>
      </c>
      <c r="F68" s="11">
        <v>65.15</v>
      </c>
      <c r="G68" s="11">
        <f>F68*40%</f>
        <v>26.060000000000002</v>
      </c>
      <c r="H68" s="11">
        <v>84.8</v>
      </c>
      <c r="I68" s="11">
        <f>H68*0.6</f>
        <v>50.879999999999995</v>
      </c>
      <c r="J68" s="12">
        <f>G68+I68</f>
        <v>76.94</v>
      </c>
      <c r="K68" s="13">
        <v>2</v>
      </c>
    </row>
    <row r="69" spans="1:11" ht="24" customHeight="1">
      <c r="A69" s="8">
        <v>3</v>
      </c>
      <c r="B69" s="14" t="s">
        <v>76</v>
      </c>
      <c r="C69" s="10" t="s">
        <v>21</v>
      </c>
      <c r="D69" s="11" t="s">
        <v>71</v>
      </c>
      <c r="E69" s="11">
        <v>2</v>
      </c>
      <c r="F69" s="11">
        <v>61.45</v>
      </c>
      <c r="G69" s="11">
        <f>F69*40%</f>
        <v>24.580000000000002</v>
      </c>
      <c r="H69" s="11">
        <v>83</v>
      </c>
      <c r="I69" s="11">
        <f>H69*0.6</f>
        <v>49.8</v>
      </c>
      <c r="J69" s="12">
        <f>G69+I69</f>
        <v>74.38</v>
      </c>
      <c r="K69" s="13">
        <v>3</v>
      </c>
    </row>
    <row r="70" spans="1:11" ht="24" customHeight="1">
      <c r="A70" s="8">
        <v>4</v>
      </c>
      <c r="B70" s="14" t="s">
        <v>77</v>
      </c>
      <c r="C70" s="10" t="s">
        <v>21</v>
      </c>
      <c r="D70" s="11" t="s">
        <v>71</v>
      </c>
      <c r="E70" s="11">
        <v>2</v>
      </c>
      <c r="F70" s="11">
        <v>64.3</v>
      </c>
      <c r="G70" s="11">
        <f>F70*40%</f>
        <v>25.72</v>
      </c>
      <c r="H70" s="11">
        <v>79.6</v>
      </c>
      <c r="I70" s="11">
        <f>H70*0.6</f>
        <v>47.76</v>
      </c>
      <c r="J70" s="12">
        <f>G70+I70</f>
        <v>73.47999999999999</v>
      </c>
      <c r="K70" s="13">
        <v>4</v>
      </c>
    </row>
    <row r="71" spans="1:11" ht="24" customHeight="1">
      <c r="A71" s="8">
        <v>5</v>
      </c>
      <c r="B71" s="14" t="s">
        <v>78</v>
      </c>
      <c r="C71" s="10" t="s">
        <v>21</v>
      </c>
      <c r="D71" s="11" t="s">
        <v>71</v>
      </c>
      <c r="E71" s="11">
        <v>2</v>
      </c>
      <c r="F71" s="11">
        <v>61.45</v>
      </c>
      <c r="G71" s="11">
        <f>F71*40%</f>
        <v>24.580000000000002</v>
      </c>
      <c r="H71" s="11">
        <v>80.2</v>
      </c>
      <c r="I71" s="11">
        <f>H71*0.6</f>
        <v>48.12</v>
      </c>
      <c r="J71" s="12">
        <f>G71+I71</f>
        <v>72.7</v>
      </c>
      <c r="K71" s="13">
        <v>5</v>
      </c>
    </row>
    <row r="72" spans="1:11" ht="23.25" customHeight="1">
      <c r="A72" s="4" t="s">
        <v>1</v>
      </c>
      <c r="B72" s="5" t="s">
        <v>2</v>
      </c>
      <c r="C72" s="6" t="s">
        <v>3</v>
      </c>
      <c r="D72" s="5" t="s">
        <v>19</v>
      </c>
      <c r="E72" s="5" t="s">
        <v>5</v>
      </c>
      <c r="F72" s="5" t="s">
        <v>6</v>
      </c>
      <c r="G72" s="7">
        <v>0.4</v>
      </c>
      <c r="H72" s="5" t="s">
        <v>7</v>
      </c>
      <c r="I72" s="7">
        <v>0.6</v>
      </c>
      <c r="J72" s="5" t="s">
        <v>8</v>
      </c>
      <c r="K72" s="5" t="s">
        <v>9</v>
      </c>
    </row>
    <row r="73" spans="1:11" ht="23.25" customHeight="1">
      <c r="A73" s="8">
        <v>1</v>
      </c>
      <c r="B73" s="14" t="s">
        <v>79</v>
      </c>
      <c r="C73" s="10" t="s">
        <v>21</v>
      </c>
      <c r="D73" s="11" t="s">
        <v>80</v>
      </c>
      <c r="E73" s="11">
        <v>3</v>
      </c>
      <c r="F73" s="11">
        <v>68.9</v>
      </c>
      <c r="G73" s="11">
        <f aca="true" t="shared" si="8" ref="G73:G78">F73*40%</f>
        <v>27.560000000000002</v>
      </c>
      <c r="H73" s="11">
        <v>84.2</v>
      </c>
      <c r="I73" s="11">
        <f aca="true" t="shared" si="9" ref="I73:I78">H73*0.6</f>
        <v>50.52</v>
      </c>
      <c r="J73" s="11">
        <f aca="true" t="shared" si="10" ref="J73:J78">G73+I73</f>
        <v>78.08000000000001</v>
      </c>
      <c r="K73" s="5">
        <v>1</v>
      </c>
    </row>
    <row r="74" spans="1:11" ht="23.25" customHeight="1">
      <c r="A74" s="8">
        <v>2</v>
      </c>
      <c r="B74" s="14" t="s">
        <v>81</v>
      </c>
      <c r="C74" s="10" t="s">
        <v>21</v>
      </c>
      <c r="D74" s="11" t="s">
        <v>80</v>
      </c>
      <c r="E74" s="11">
        <v>3</v>
      </c>
      <c r="F74" s="11">
        <v>69</v>
      </c>
      <c r="G74" s="11">
        <f t="shared" si="8"/>
        <v>27.6</v>
      </c>
      <c r="H74" s="11">
        <v>81.6</v>
      </c>
      <c r="I74" s="11">
        <f t="shared" si="9"/>
        <v>48.959999999999994</v>
      </c>
      <c r="J74" s="11">
        <f t="shared" si="10"/>
        <v>76.56</v>
      </c>
      <c r="K74" s="5">
        <v>2</v>
      </c>
    </row>
    <row r="75" spans="1:11" ht="23.25" customHeight="1">
      <c r="A75" s="8">
        <v>3</v>
      </c>
      <c r="B75" s="14" t="s">
        <v>82</v>
      </c>
      <c r="C75" s="10" t="s">
        <v>21</v>
      </c>
      <c r="D75" s="11" t="s">
        <v>80</v>
      </c>
      <c r="E75" s="11">
        <v>3</v>
      </c>
      <c r="F75" s="11">
        <v>68.3</v>
      </c>
      <c r="G75" s="11">
        <f t="shared" si="8"/>
        <v>27.32</v>
      </c>
      <c r="H75" s="11">
        <v>80.4</v>
      </c>
      <c r="I75" s="11">
        <f t="shared" si="9"/>
        <v>48.24</v>
      </c>
      <c r="J75" s="11">
        <f t="shared" si="10"/>
        <v>75.56</v>
      </c>
      <c r="K75" s="5">
        <v>3</v>
      </c>
    </row>
    <row r="76" spans="1:11" ht="23.25" customHeight="1">
      <c r="A76" s="8">
        <v>4</v>
      </c>
      <c r="B76" s="14" t="s">
        <v>83</v>
      </c>
      <c r="C76" s="10" t="s">
        <v>21</v>
      </c>
      <c r="D76" s="11" t="s">
        <v>80</v>
      </c>
      <c r="E76" s="11">
        <v>3</v>
      </c>
      <c r="F76" s="11">
        <v>65.35</v>
      </c>
      <c r="G76" s="11">
        <f t="shared" si="8"/>
        <v>26.14</v>
      </c>
      <c r="H76" s="11">
        <v>80.2</v>
      </c>
      <c r="I76" s="11">
        <f t="shared" si="9"/>
        <v>48.12</v>
      </c>
      <c r="J76" s="11">
        <f t="shared" si="10"/>
        <v>74.25999999999999</v>
      </c>
      <c r="K76" s="5">
        <v>4</v>
      </c>
    </row>
    <row r="77" spans="1:11" ht="23.25" customHeight="1">
      <c r="A77" s="8">
        <v>5</v>
      </c>
      <c r="B77" s="14" t="s">
        <v>84</v>
      </c>
      <c r="C77" s="10" t="s">
        <v>21</v>
      </c>
      <c r="D77" s="11" t="s">
        <v>80</v>
      </c>
      <c r="E77" s="11">
        <v>3</v>
      </c>
      <c r="F77" s="11">
        <v>66.9</v>
      </c>
      <c r="G77" s="11">
        <f t="shared" si="8"/>
        <v>26.760000000000005</v>
      </c>
      <c r="H77" s="11">
        <v>79</v>
      </c>
      <c r="I77" s="11">
        <f t="shared" si="9"/>
        <v>47.4</v>
      </c>
      <c r="J77" s="11">
        <f t="shared" si="10"/>
        <v>74.16</v>
      </c>
      <c r="K77" s="5">
        <v>5</v>
      </c>
    </row>
    <row r="78" spans="1:11" ht="23.25" customHeight="1">
      <c r="A78" s="8">
        <v>6</v>
      </c>
      <c r="B78" s="14" t="s">
        <v>85</v>
      </c>
      <c r="C78" s="10" t="s">
        <v>21</v>
      </c>
      <c r="D78" s="11" t="s">
        <v>80</v>
      </c>
      <c r="E78" s="11">
        <v>3</v>
      </c>
      <c r="F78" s="11">
        <v>64.4</v>
      </c>
      <c r="G78" s="11">
        <f t="shared" si="8"/>
        <v>25.760000000000005</v>
      </c>
      <c r="H78" s="11">
        <v>77.8</v>
      </c>
      <c r="I78" s="11">
        <f t="shared" si="9"/>
        <v>46.68</v>
      </c>
      <c r="J78" s="11">
        <f t="shared" si="10"/>
        <v>72.44</v>
      </c>
      <c r="K78" s="5">
        <v>6</v>
      </c>
    </row>
    <row r="79" spans="1:11" ht="23.25" customHeight="1">
      <c r="A79" s="4" t="s">
        <v>1</v>
      </c>
      <c r="B79" s="5" t="s">
        <v>2</v>
      </c>
      <c r="C79" s="6" t="s">
        <v>3</v>
      </c>
      <c r="D79" s="5" t="s">
        <v>19</v>
      </c>
      <c r="E79" s="5" t="s">
        <v>5</v>
      </c>
      <c r="F79" s="5" t="s">
        <v>6</v>
      </c>
      <c r="G79" s="7">
        <v>0.4</v>
      </c>
      <c r="H79" s="5" t="s">
        <v>7</v>
      </c>
      <c r="I79" s="7">
        <v>0.6</v>
      </c>
      <c r="J79" s="5" t="s">
        <v>8</v>
      </c>
      <c r="K79" s="5" t="s">
        <v>9</v>
      </c>
    </row>
    <row r="80" spans="1:11" ht="23.25" customHeight="1">
      <c r="A80" s="8">
        <v>1</v>
      </c>
      <c r="B80" s="14" t="s">
        <v>86</v>
      </c>
      <c r="C80" s="10" t="s">
        <v>21</v>
      </c>
      <c r="D80" s="11" t="s">
        <v>87</v>
      </c>
      <c r="E80" s="11">
        <v>2</v>
      </c>
      <c r="F80" s="11">
        <v>71.35</v>
      </c>
      <c r="G80" s="11">
        <f>F80*40%</f>
        <v>28.54</v>
      </c>
      <c r="H80" s="11">
        <v>85.2</v>
      </c>
      <c r="I80" s="11">
        <f>H80*0.6</f>
        <v>51.12</v>
      </c>
      <c r="J80" s="11">
        <f>G80+I80</f>
        <v>79.66</v>
      </c>
      <c r="K80" s="5">
        <v>1</v>
      </c>
    </row>
    <row r="81" spans="1:11" ht="23.25" customHeight="1">
      <c r="A81" s="8">
        <v>2</v>
      </c>
      <c r="B81" s="14" t="s">
        <v>88</v>
      </c>
      <c r="C81" s="10" t="s">
        <v>21</v>
      </c>
      <c r="D81" s="11" t="s">
        <v>87</v>
      </c>
      <c r="E81" s="11">
        <v>2</v>
      </c>
      <c r="F81" s="11">
        <v>67.95</v>
      </c>
      <c r="G81" s="11">
        <f>F81*40%</f>
        <v>27.180000000000003</v>
      </c>
      <c r="H81" s="11">
        <v>84.2</v>
      </c>
      <c r="I81" s="11">
        <f>H81*0.6</f>
        <v>50.52</v>
      </c>
      <c r="J81" s="11">
        <f>G81+I81</f>
        <v>77.7</v>
      </c>
      <c r="K81" s="5">
        <v>2</v>
      </c>
    </row>
    <row r="82" spans="1:11" ht="23.25" customHeight="1">
      <c r="A82" s="8">
        <v>3</v>
      </c>
      <c r="B82" s="14" t="s">
        <v>89</v>
      </c>
      <c r="C82" s="10" t="s">
        <v>21</v>
      </c>
      <c r="D82" s="11" t="s">
        <v>87</v>
      </c>
      <c r="E82" s="11">
        <v>2</v>
      </c>
      <c r="F82" s="11">
        <v>68.55</v>
      </c>
      <c r="G82" s="11">
        <f>F82*40%</f>
        <v>27.42</v>
      </c>
      <c r="H82" s="11">
        <v>82.4</v>
      </c>
      <c r="I82" s="11">
        <f>H82*0.6</f>
        <v>49.440000000000005</v>
      </c>
      <c r="J82" s="11">
        <f>G82+I82</f>
        <v>76.86000000000001</v>
      </c>
      <c r="K82" s="5">
        <v>3</v>
      </c>
    </row>
    <row r="83" spans="1:11" ht="23.25" customHeight="1">
      <c r="A83" s="8">
        <v>4</v>
      </c>
      <c r="B83" s="14" t="s">
        <v>90</v>
      </c>
      <c r="C83" s="10" t="s">
        <v>21</v>
      </c>
      <c r="D83" s="11" t="s">
        <v>87</v>
      </c>
      <c r="E83" s="11">
        <v>2</v>
      </c>
      <c r="F83" s="11">
        <v>68</v>
      </c>
      <c r="G83" s="11">
        <f>F83*40%</f>
        <v>27.200000000000003</v>
      </c>
      <c r="H83" s="11">
        <v>78.6</v>
      </c>
      <c r="I83" s="11">
        <f>H83*0.6</f>
        <v>47.16</v>
      </c>
      <c r="J83" s="11">
        <f>G83+I83</f>
        <v>74.36</v>
      </c>
      <c r="K83" s="5">
        <v>4</v>
      </c>
    </row>
  </sheetData>
  <sheetProtection/>
  <mergeCells count="1">
    <mergeCell ref="A1:K1"/>
  </mergeCells>
  <printOptions/>
  <pageMargins left="0.4485550358539491" right="0.47591272301561255" top="0.747823152016467" bottom="0.747823152016467" header="0.3110722059339989" footer="0.3110722059339989"/>
  <pageSetup firstPageNumber="0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2016-07-10T07:43:58Z</cp:lastPrinted>
  <dcterms:created xsi:type="dcterms:W3CDTF">2013-06-16T06:57:42Z</dcterms:created>
  <dcterms:modified xsi:type="dcterms:W3CDTF">2016-07-11T03:16:37Z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