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Area" localSheetId="0">'sheet1'!$A$1:$I$301</definedName>
  </definedNames>
  <calcPr fullCalcOnLoad="1"/>
</workbook>
</file>

<file path=xl/sharedStrings.xml><?xml version="1.0" encoding="utf-8"?>
<sst xmlns="http://schemas.openxmlformats.org/spreadsheetml/2006/main" count="1198" uniqueCount="370">
  <si>
    <t>100471612309</t>
  </si>
  <si>
    <t>100471612315</t>
  </si>
  <si>
    <t>100471612319</t>
  </si>
  <si>
    <t>100471612322</t>
  </si>
  <si>
    <t>100471612327</t>
  </si>
  <si>
    <t>中学语文</t>
  </si>
  <si>
    <t>中学数学</t>
  </si>
  <si>
    <t>初中社会</t>
  </si>
  <si>
    <t>中学英语</t>
  </si>
  <si>
    <t>小学英语</t>
  </si>
  <si>
    <t>初中科学</t>
  </si>
  <si>
    <t>小学科学</t>
  </si>
  <si>
    <r>
      <t>学前教育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</si>
  <si>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r>
      <t>学前教育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</si>
  <si>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r>
      <t>学前教育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</si>
  <si>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t>中学音乐</t>
  </si>
  <si>
    <t>小学音乐</t>
  </si>
  <si>
    <t>中学体育</t>
  </si>
  <si>
    <t>小学体育</t>
  </si>
  <si>
    <t>小学美术</t>
  </si>
  <si>
    <t>特殊教育</t>
  </si>
  <si>
    <t>职教财会</t>
  </si>
  <si>
    <t>中学信息技术</t>
  </si>
  <si>
    <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</si>
  <si>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r>
      <t>小学语文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</si>
  <si>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r>
      <t>小学语文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</si>
  <si>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t>小学数学A岗</t>
  </si>
  <si>
    <r>
      <t>小学数学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</si>
  <si>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t>小学数学B岗</t>
  </si>
  <si>
    <t>序号</t>
  </si>
  <si>
    <t>100471617102</t>
  </si>
  <si>
    <t>100471617106</t>
  </si>
  <si>
    <t>100471617107</t>
  </si>
  <si>
    <t>100471617202</t>
  </si>
  <si>
    <t>100471617210</t>
  </si>
  <si>
    <t>折算后     笔试成绩</t>
  </si>
  <si>
    <t>教育基础   知识成绩</t>
  </si>
  <si>
    <t>100471612236</t>
  </si>
  <si>
    <t>100471612256</t>
  </si>
  <si>
    <t>100471612264</t>
  </si>
  <si>
    <t>100471612272</t>
  </si>
  <si>
    <t>100471612274</t>
  </si>
  <si>
    <t>100471617404</t>
  </si>
  <si>
    <t>100471617406</t>
  </si>
  <si>
    <t>100471617408</t>
  </si>
  <si>
    <t>100471617409</t>
  </si>
  <si>
    <t>100471617412</t>
  </si>
  <si>
    <t>100471617413</t>
  </si>
  <si>
    <t>100471617416</t>
  </si>
  <si>
    <t>100471617417</t>
  </si>
  <si>
    <t>100471617418</t>
  </si>
  <si>
    <t>100471617419</t>
  </si>
  <si>
    <t>100471617420</t>
  </si>
  <si>
    <t>100471617421</t>
  </si>
  <si>
    <t>100471617422</t>
  </si>
  <si>
    <t>100471617529</t>
  </si>
  <si>
    <t>100471617531</t>
  </si>
  <si>
    <t>100471617540</t>
  </si>
  <si>
    <t>100471617601</t>
  </si>
  <si>
    <t>100471617602</t>
  </si>
  <si>
    <t>100471617703</t>
  </si>
  <si>
    <t>100471617704</t>
  </si>
  <si>
    <t>100471617709</t>
  </si>
  <si>
    <t>100471618102</t>
  </si>
  <si>
    <t>100471611101</t>
  </si>
  <si>
    <t>100471611102</t>
  </si>
  <si>
    <t>100471611103</t>
  </si>
  <si>
    <t>100471611104</t>
  </si>
  <si>
    <t>100471611105</t>
  </si>
  <si>
    <t>100471611106</t>
  </si>
  <si>
    <t>100471611107</t>
  </si>
  <si>
    <t>100471611109</t>
  </si>
  <si>
    <t>100471611110</t>
  </si>
  <si>
    <t>100471611111</t>
  </si>
  <si>
    <t>100471611112</t>
  </si>
  <si>
    <t>100471611113</t>
  </si>
  <si>
    <t>100471611114</t>
  </si>
  <si>
    <t>100471611115</t>
  </si>
  <si>
    <t>100471612386</t>
  </si>
  <si>
    <t>100471619100</t>
  </si>
  <si>
    <t>100471619106</t>
  </si>
  <si>
    <t>100471619112</t>
  </si>
  <si>
    <t>100471611212</t>
  </si>
  <si>
    <t>100471611213</t>
  </si>
  <si>
    <t>100471611206</t>
  </si>
  <si>
    <t>100471611208</t>
  </si>
  <si>
    <t>100471615018</t>
  </si>
  <si>
    <t>100471611292</t>
  </si>
  <si>
    <t>100471611294</t>
  </si>
  <si>
    <t>100471611309</t>
  </si>
  <si>
    <t>100471611324</t>
  </si>
  <si>
    <t>100471611325</t>
  </si>
  <si>
    <t>100471611327</t>
  </si>
  <si>
    <t>100471611329</t>
  </si>
  <si>
    <t>100471611334</t>
  </si>
  <si>
    <t>100471611340</t>
  </si>
  <si>
    <t>71</t>
  </si>
  <si>
    <t>73</t>
  </si>
  <si>
    <t>42</t>
  </si>
  <si>
    <t>61</t>
  </si>
  <si>
    <t>37</t>
  </si>
  <si>
    <t>75</t>
  </si>
  <si>
    <t>48</t>
  </si>
  <si>
    <t>59</t>
  </si>
  <si>
    <t>67</t>
  </si>
  <si>
    <t>45</t>
  </si>
  <si>
    <t>44</t>
  </si>
  <si>
    <t>76</t>
  </si>
  <si>
    <t>54</t>
  </si>
  <si>
    <t>52</t>
  </si>
  <si>
    <t>63</t>
  </si>
  <si>
    <t>40</t>
  </si>
  <si>
    <t>62</t>
  </si>
  <si>
    <t>39</t>
  </si>
  <si>
    <t>65</t>
  </si>
  <si>
    <t>80</t>
  </si>
  <si>
    <t>64</t>
  </si>
  <si>
    <t>68</t>
  </si>
  <si>
    <t>30</t>
  </si>
  <si>
    <t>69</t>
  </si>
  <si>
    <t>70</t>
  </si>
  <si>
    <t>60</t>
  </si>
  <si>
    <t>56</t>
  </si>
  <si>
    <t>58</t>
  </si>
  <si>
    <t>57</t>
  </si>
  <si>
    <t>50</t>
  </si>
  <si>
    <t>55</t>
  </si>
  <si>
    <t>33</t>
  </si>
  <si>
    <t>49</t>
  </si>
  <si>
    <t>46</t>
  </si>
  <si>
    <t>41</t>
  </si>
  <si>
    <t>35</t>
  </si>
  <si>
    <t>53</t>
  </si>
  <si>
    <t>34</t>
  </si>
  <si>
    <t>36</t>
  </si>
  <si>
    <t>51</t>
  </si>
  <si>
    <t>47</t>
  </si>
  <si>
    <t>43</t>
  </si>
  <si>
    <t>66</t>
  </si>
  <si>
    <t>74</t>
  </si>
  <si>
    <t>78</t>
  </si>
  <si>
    <t>77</t>
  </si>
  <si>
    <t>72</t>
  </si>
  <si>
    <t>79</t>
  </si>
  <si>
    <t>83</t>
  </si>
  <si>
    <t>82</t>
  </si>
  <si>
    <t>81</t>
  </si>
  <si>
    <t>84</t>
  </si>
  <si>
    <t>88</t>
  </si>
  <si>
    <t>86</t>
  </si>
  <si>
    <t>85</t>
  </si>
  <si>
    <t>87</t>
  </si>
  <si>
    <t>学科专业        知识成绩</t>
  </si>
  <si>
    <t>100471616128</t>
  </si>
  <si>
    <t>100471616201</t>
  </si>
  <si>
    <t>100471616203</t>
  </si>
  <si>
    <t>100471616206</t>
  </si>
  <si>
    <t>100471616207</t>
  </si>
  <si>
    <t>100471616208</t>
  </si>
  <si>
    <t>100471616217</t>
  </si>
  <si>
    <t>100471616222</t>
  </si>
  <si>
    <t>100471616224</t>
  </si>
  <si>
    <t>100471616230</t>
  </si>
  <si>
    <t>100471616301</t>
  </si>
  <si>
    <t>100471616302</t>
  </si>
  <si>
    <t>100471616303</t>
  </si>
  <si>
    <t>100471616304</t>
  </si>
  <si>
    <t>100471616305</t>
  </si>
  <si>
    <t>100471616306</t>
  </si>
  <si>
    <t>100471616307</t>
  </si>
  <si>
    <t>100471616308</t>
  </si>
  <si>
    <t>100471616309</t>
  </si>
  <si>
    <t>100471616310</t>
  </si>
  <si>
    <t>100471616311</t>
  </si>
  <si>
    <t>100471616312</t>
  </si>
  <si>
    <t>100471616313</t>
  </si>
  <si>
    <t>100471616314</t>
  </si>
  <si>
    <t>100471616315</t>
  </si>
  <si>
    <t>100471612110</t>
  </si>
  <si>
    <t>100471612115</t>
  </si>
  <si>
    <t>100471612119</t>
  </si>
  <si>
    <t>100471612120</t>
  </si>
  <si>
    <t>100471612122</t>
  </si>
  <si>
    <t>100471612132</t>
  </si>
  <si>
    <t>100471612134</t>
  </si>
  <si>
    <t>100471612138</t>
  </si>
  <si>
    <t>100471612143</t>
  </si>
  <si>
    <t>100471612144</t>
  </si>
  <si>
    <t>100471612203</t>
  </si>
  <si>
    <t>100471612205</t>
  </si>
  <si>
    <t>100471612207</t>
  </si>
  <si>
    <t>100471612211</t>
  </si>
  <si>
    <t>100471612218</t>
  </si>
  <si>
    <t>100471616523</t>
  </si>
  <si>
    <t>100471616527</t>
  </si>
  <si>
    <t>100471616548</t>
  </si>
  <si>
    <t>100471616554</t>
  </si>
  <si>
    <t>100471616555</t>
  </si>
  <si>
    <t>100471616556</t>
  </si>
  <si>
    <t>100471616560</t>
  </si>
  <si>
    <t>100471616602</t>
  </si>
  <si>
    <t>100471616603</t>
  </si>
  <si>
    <t>100471616608</t>
  </si>
  <si>
    <t>100471616612</t>
  </si>
  <si>
    <t>100471612279</t>
  </si>
  <si>
    <t>100471617424</t>
  </si>
  <si>
    <t>100471617425</t>
  </si>
  <si>
    <t>100471617508</t>
  </si>
  <si>
    <t>100471617513</t>
  </si>
  <si>
    <t>100471617514</t>
  </si>
  <si>
    <t>100471617519</t>
  </si>
  <si>
    <t>100471617521</t>
  </si>
  <si>
    <t>100471617526</t>
  </si>
  <si>
    <t>报考岗位</t>
  </si>
  <si>
    <t>准考证号</t>
  </si>
  <si>
    <t>100471612357</t>
  </si>
  <si>
    <t>100471612363</t>
  </si>
  <si>
    <t>100471612366</t>
  </si>
  <si>
    <t>100471612372</t>
  </si>
  <si>
    <t>100471612374</t>
  </si>
  <si>
    <t>100471612376</t>
  </si>
  <si>
    <t>100471617218</t>
  </si>
  <si>
    <t>100471617222</t>
  </si>
  <si>
    <t>100471617224</t>
  </si>
  <si>
    <t>100471617226</t>
  </si>
  <si>
    <t>100471617301</t>
  </si>
  <si>
    <t>100471617302</t>
  </si>
  <si>
    <t>100471617303</t>
  </si>
  <si>
    <t>100471617304</t>
  </si>
  <si>
    <t>100471617305</t>
  </si>
  <si>
    <t>100471617308</t>
  </si>
  <si>
    <t>100471617310</t>
  </si>
  <si>
    <t>100471617311</t>
  </si>
  <si>
    <t>100471617312</t>
  </si>
  <si>
    <t>100471617313</t>
  </si>
  <si>
    <t>100471617314</t>
  </si>
  <si>
    <t>100471617315</t>
  </si>
  <si>
    <t>100471617401</t>
  </si>
  <si>
    <t>100471613001</t>
  </si>
  <si>
    <t>100471613002</t>
  </si>
  <si>
    <t>100471613004</t>
  </si>
  <si>
    <t>100471614007</t>
  </si>
  <si>
    <t>100471614008</t>
  </si>
  <si>
    <t>100471614010</t>
  </si>
  <si>
    <t>100471614022</t>
  </si>
  <si>
    <t>100471614024</t>
  </si>
  <si>
    <t>100471614028</t>
  </si>
  <si>
    <t>100471615001</t>
  </si>
  <si>
    <t>100471615003</t>
  </si>
  <si>
    <t>100471615005</t>
  </si>
  <si>
    <t>100471615032</t>
  </si>
  <si>
    <t>100471615040</t>
  </si>
  <si>
    <t>100471615041</t>
  </si>
  <si>
    <t>100471615042</t>
  </si>
  <si>
    <t>100471615052</t>
  </si>
  <si>
    <t>100471615053</t>
  </si>
  <si>
    <t>100471615054</t>
  </si>
  <si>
    <t>100471615056</t>
  </si>
  <si>
    <t>100471615058</t>
  </si>
  <si>
    <t>100471615076</t>
  </si>
  <si>
    <t>100471615081</t>
  </si>
  <si>
    <t>100471616102</t>
  </si>
  <si>
    <t>100471616105</t>
  </si>
  <si>
    <t>100471616106</t>
  </si>
  <si>
    <t>100471616107</t>
  </si>
  <si>
    <t>100471616108</t>
  </si>
  <si>
    <t>100471616110</t>
  </si>
  <si>
    <t>100471616112</t>
  </si>
  <si>
    <t>100471616114</t>
  </si>
  <si>
    <t>100471616118</t>
  </si>
  <si>
    <t>100471616119</t>
  </si>
  <si>
    <t>100471616120</t>
  </si>
  <si>
    <t>备注</t>
  </si>
  <si>
    <t>100471611116</t>
  </si>
  <si>
    <t>100471611230</t>
  </si>
  <si>
    <t>100471611238</t>
  </si>
  <si>
    <t>100471611240</t>
  </si>
  <si>
    <t>100471611250</t>
  </si>
  <si>
    <t>100471611257</t>
  </si>
  <si>
    <t>100471611270</t>
  </si>
  <si>
    <t>100471611283</t>
  </si>
  <si>
    <t>100471611284</t>
  </si>
  <si>
    <t>100471611286</t>
  </si>
  <si>
    <t>100471616406</t>
  </si>
  <si>
    <t>100471616407</t>
  </si>
  <si>
    <t>100471616409</t>
  </si>
  <si>
    <t>100471616411</t>
  </si>
  <si>
    <t>100471616413</t>
  </si>
  <si>
    <t>100471616414</t>
  </si>
  <si>
    <t>100471616419</t>
  </si>
  <si>
    <t>100471616427</t>
  </si>
  <si>
    <t>100471616437</t>
  </si>
  <si>
    <t>100471616501</t>
  </si>
  <si>
    <t>100471616515</t>
  </si>
  <si>
    <t>100471611348</t>
  </si>
  <si>
    <t>100471611349</t>
  </si>
  <si>
    <t>100471611351</t>
  </si>
  <si>
    <t>100471611357</t>
  </si>
  <si>
    <t>100471611360</t>
  </si>
  <si>
    <t>100471611373</t>
  </si>
  <si>
    <t>100471611378</t>
  </si>
  <si>
    <t>100471611379</t>
  </si>
  <si>
    <t>100471611390</t>
  </si>
  <si>
    <t>100471611391</t>
  </si>
  <si>
    <t>100471611393</t>
  </si>
  <si>
    <t>100471611398</t>
  </si>
  <si>
    <t>100471612101</t>
  </si>
  <si>
    <t>100471612102</t>
  </si>
  <si>
    <t>100471616617</t>
  </si>
  <si>
    <t>100471616619</t>
  </si>
  <si>
    <t>100471616621</t>
  </si>
  <si>
    <t>100471616626</t>
  </si>
  <si>
    <t>100471616627</t>
  </si>
  <si>
    <t>100471616631</t>
  </si>
  <si>
    <t>100471616632</t>
  </si>
  <si>
    <t>100471616633</t>
  </si>
  <si>
    <t>100471616634</t>
  </si>
  <si>
    <t>100471616637</t>
  </si>
  <si>
    <t>100471616642</t>
  </si>
  <si>
    <t>100471616643</t>
  </si>
  <si>
    <t>100471616702</t>
  </si>
  <si>
    <t>100471616703</t>
  </si>
  <si>
    <t>100471616704</t>
  </si>
  <si>
    <t>100471616707</t>
  </si>
  <si>
    <t>100471616708</t>
  </si>
  <si>
    <t>100471616709</t>
  </si>
  <si>
    <t>100471616711</t>
  </si>
  <si>
    <t>100471616713</t>
  </si>
  <si>
    <t>100471616716</t>
  </si>
  <si>
    <t>100471616717</t>
  </si>
  <si>
    <t>100471616719</t>
  </si>
  <si>
    <t>100471616720</t>
  </si>
  <si>
    <t>100471616801</t>
  </si>
  <si>
    <t>100471616802</t>
  </si>
  <si>
    <t>100471616803</t>
  </si>
  <si>
    <t>100471616805</t>
  </si>
  <si>
    <t>100471616807</t>
  </si>
  <si>
    <t>100471616808</t>
  </si>
  <si>
    <t>100471616901</t>
  </si>
  <si>
    <t>100471616902</t>
  </si>
  <si>
    <t>100471616903</t>
  </si>
  <si>
    <t>100471612221</t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</si>
  <si>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：1--中学语文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</si>
  <si>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2</t>
    </r>
    <r>
      <rPr>
        <b/>
        <sz val="11"/>
        <rFont val="宋体"/>
        <family val="0"/>
      </rPr>
      <t>--中学数学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</si>
  <si>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4</t>
    </r>
    <r>
      <rPr>
        <b/>
        <sz val="11"/>
        <rFont val="宋体"/>
        <family val="0"/>
      </rPr>
      <t>--初中社会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</si>
  <si>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3</t>
    </r>
    <r>
      <rPr>
        <b/>
        <sz val="11"/>
        <rFont val="宋体"/>
        <family val="0"/>
      </rPr>
      <t>--中学英语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</si>
  <si>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5</t>
    </r>
    <r>
      <rPr>
        <b/>
        <sz val="11"/>
        <rFont val="宋体"/>
        <family val="0"/>
      </rPr>
      <t>--初中科学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</si>
  <si>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6</t>
    </r>
    <r>
      <rPr>
        <b/>
        <sz val="11"/>
        <rFont val="宋体"/>
        <family val="0"/>
      </rPr>
      <t>--小学科学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</si>
  <si>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7</t>
    </r>
    <r>
      <rPr>
        <b/>
        <sz val="11"/>
        <rFont val="宋体"/>
        <family val="0"/>
      </rPr>
      <t>--中学信息技术、小学信息技术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</si>
  <si>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8</t>
    </r>
    <r>
      <rPr>
        <b/>
        <sz val="11"/>
        <rFont val="宋体"/>
        <family val="0"/>
      </rPr>
      <t>--小学英语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</si>
  <si>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9</t>
    </r>
    <r>
      <rPr>
        <b/>
        <sz val="11"/>
        <rFont val="宋体"/>
        <family val="0"/>
      </rPr>
      <t>--小学数学A岗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</si>
  <si>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10</t>
    </r>
    <r>
      <rPr>
        <b/>
        <sz val="11"/>
        <rFont val="宋体"/>
        <family val="0"/>
      </rPr>
      <t>--小学数学B岗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</si>
  <si>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11</t>
    </r>
    <r>
      <rPr>
        <b/>
        <sz val="11"/>
        <rFont val="宋体"/>
        <family val="0"/>
      </rPr>
      <t>--小学数学C岗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</si>
  <si>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16</t>
    </r>
    <r>
      <rPr>
        <b/>
        <sz val="11"/>
        <rFont val="宋体"/>
        <family val="0"/>
      </rPr>
      <t>--特殊教育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</si>
  <si>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22</t>
    </r>
    <r>
      <rPr>
        <b/>
        <sz val="11"/>
        <rFont val="宋体"/>
        <family val="0"/>
      </rPr>
      <t>--学前教育A岗、B岗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</si>
  <si>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21</t>
    </r>
    <r>
      <rPr>
        <b/>
        <sz val="11"/>
        <rFont val="宋体"/>
        <family val="0"/>
      </rPr>
      <t>--学前教育C岗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</si>
  <si>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20</t>
    </r>
    <r>
      <rPr>
        <b/>
        <sz val="11"/>
        <rFont val="宋体"/>
        <family val="0"/>
      </rPr>
      <t>--中学音乐、小学音乐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</si>
  <si>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19</t>
    </r>
    <r>
      <rPr>
        <b/>
        <sz val="11"/>
        <rFont val="宋体"/>
        <family val="0"/>
      </rPr>
      <t>--小学体育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</si>
  <si>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18</t>
    </r>
    <r>
      <rPr>
        <b/>
        <sz val="11"/>
        <rFont val="宋体"/>
        <family val="0"/>
      </rPr>
      <t>--中学体育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</si>
  <si>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12</t>
    </r>
    <r>
      <rPr>
        <b/>
        <sz val="11"/>
        <rFont val="宋体"/>
        <family val="0"/>
      </rPr>
      <t>--小学美术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</si>
  <si>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17</t>
    </r>
    <r>
      <rPr>
        <b/>
        <sz val="11"/>
        <rFont val="宋体"/>
        <family val="0"/>
      </rPr>
      <t>--职教财会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</si>
  <si>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13</t>
    </r>
    <r>
      <rPr>
        <b/>
        <sz val="11"/>
        <rFont val="宋体"/>
        <family val="0"/>
      </rPr>
      <t>--小学语文A岗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</si>
  <si>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--小学语文C岗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</si>
  <si>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14</t>
    </r>
    <r>
      <rPr>
        <b/>
        <sz val="11"/>
        <rFont val="宋体"/>
        <family val="0"/>
      </rPr>
      <t>--小学语文B岗</t>
    </r>
  </si>
  <si>
    <t>小学信息技术</t>
  </si>
  <si>
    <t>折算后     面试成绩</t>
  </si>
  <si>
    <t>总成绩</t>
  </si>
  <si>
    <t>面试缺考</t>
  </si>
  <si>
    <t>面试缺考</t>
  </si>
  <si>
    <r>
      <t>路桥区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年中小学、幼儿园教师招聘考试总成绩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</si>
</sst>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Arial"/>
      <family val="2"/>
    </font>
    <font>
      <sz val="10"/>
      <color indexed="1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184" fontId="0" fillId="0" borderId="12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184" fontId="0" fillId="18" borderId="10" xfId="0" applyNumberFormat="1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184" fontId="0" fillId="18" borderId="10" xfId="0" applyNumberFormat="1" applyFill="1" applyBorder="1" applyAlignment="1">
      <alignment horizontal="center" vertical="center" wrapText="1"/>
    </xf>
    <xf numFmtId="184" fontId="0" fillId="18" borderId="12" xfId="0" applyNumberForma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view="pageBreakPreview" zoomScaleSheetLayoutView="100" zoomScalePageLayoutView="0" workbookViewId="0" topLeftCell="A1">
      <selection activeCell="Q10" sqref="Q10"/>
    </sheetView>
  </sheetViews>
  <sheetFormatPr defaultColWidth="9.140625" defaultRowHeight="18" customHeight="1"/>
  <cols>
    <col min="1" max="1" width="6.00390625" style="3" customWidth="1"/>
    <col min="2" max="2" width="15.140625" style="3" customWidth="1"/>
    <col min="3" max="3" width="13.421875" style="3" customWidth="1"/>
    <col min="4" max="4" width="20.7109375" style="3" hidden="1" customWidth="1"/>
    <col min="5" max="5" width="26.421875" style="3" hidden="1" customWidth="1"/>
    <col min="6" max="8" width="11.140625" style="8" customWidth="1"/>
    <col min="9" max="9" width="11.140625" style="11" customWidth="1"/>
    <col min="10" max="16384" width="9.140625" style="3" customWidth="1"/>
  </cols>
  <sheetData>
    <row r="1" spans="1:9" ht="26.25" customHeight="1">
      <c r="A1" s="26" t="s">
        <v>369</v>
      </c>
      <c r="B1" s="27"/>
      <c r="C1" s="27"/>
      <c r="D1" s="27"/>
      <c r="E1" s="27"/>
      <c r="F1" s="27"/>
      <c r="G1" s="27"/>
      <c r="H1" s="27"/>
      <c r="I1" s="27"/>
    </row>
    <row r="2" ht="7.5" customHeight="1"/>
    <row r="3" spans="1:3" ht="21" customHeight="1">
      <c r="A3" s="28" t="s">
        <v>342</v>
      </c>
      <c r="B3" s="29"/>
      <c r="C3" s="29"/>
    </row>
    <row r="4" spans="1:9" ht="27" customHeight="1">
      <c r="A4" s="2" t="s">
        <v>29</v>
      </c>
      <c r="B4" s="2" t="s">
        <v>214</v>
      </c>
      <c r="C4" s="2" t="s">
        <v>213</v>
      </c>
      <c r="D4" s="2" t="s">
        <v>36</v>
      </c>
      <c r="E4" s="2" t="s">
        <v>152</v>
      </c>
      <c r="F4" s="13" t="s">
        <v>35</v>
      </c>
      <c r="G4" s="13" t="s">
        <v>365</v>
      </c>
      <c r="H4" s="13" t="s">
        <v>366</v>
      </c>
      <c r="I4" s="2" t="s">
        <v>272</v>
      </c>
    </row>
    <row r="5" spans="1:9" ht="18" customHeight="1">
      <c r="A5" s="1">
        <v>1</v>
      </c>
      <c r="B5" s="1" t="s">
        <v>264</v>
      </c>
      <c r="C5" s="2" t="s">
        <v>5</v>
      </c>
      <c r="D5" s="1" t="s">
        <v>123</v>
      </c>
      <c r="E5" s="1" t="s">
        <v>148</v>
      </c>
      <c r="F5" s="7">
        <f aca="true" t="shared" si="0" ref="F5:F43">(D5*0.3+E5*0.7)*0.5</f>
        <v>39.5</v>
      </c>
      <c r="G5" s="7">
        <v>40.67</v>
      </c>
      <c r="H5" s="7">
        <f>F5+G5</f>
        <v>80.17</v>
      </c>
      <c r="I5" s="10"/>
    </row>
    <row r="6" spans="1:9" ht="18" customHeight="1">
      <c r="A6" s="1">
        <v>2</v>
      </c>
      <c r="B6" s="1" t="s">
        <v>267</v>
      </c>
      <c r="C6" s="2" t="s">
        <v>5</v>
      </c>
      <c r="D6" s="1" t="s">
        <v>138</v>
      </c>
      <c r="E6" s="1" t="s">
        <v>147</v>
      </c>
      <c r="F6" s="7">
        <f t="shared" si="0"/>
        <v>39.3</v>
      </c>
      <c r="G6" s="7">
        <v>40.34</v>
      </c>
      <c r="H6" s="7">
        <f aca="true" t="shared" si="1" ref="H6:H16">F6+G6</f>
        <v>79.64</v>
      </c>
      <c r="I6" s="10"/>
    </row>
    <row r="7" spans="1:9" ht="18" customHeight="1">
      <c r="A7" s="1">
        <v>3</v>
      </c>
      <c r="B7" s="1" t="s">
        <v>262</v>
      </c>
      <c r="C7" s="2" t="s">
        <v>5</v>
      </c>
      <c r="D7" s="1" t="s">
        <v>114</v>
      </c>
      <c r="E7" s="1" t="s">
        <v>147</v>
      </c>
      <c r="F7" s="7">
        <f t="shared" si="0"/>
        <v>39.15</v>
      </c>
      <c r="G7" s="7">
        <v>37.34</v>
      </c>
      <c r="H7" s="7">
        <f t="shared" si="1"/>
        <v>76.49000000000001</v>
      </c>
      <c r="I7" s="10"/>
    </row>
    <row r="8" spans="1:9" ht="18" customHeight="1">
      <c r="A8" s="1">
        <v>4</v>
      </c>
      <c r="B8" s="1" t="s">
        <v>269</v>
      </c>
      <c r="C8" s="2" t="s">
        <v>5</v>
      </c>
      <c r="D8" s="1" t="s">
        <v>120</v>
      </c>
      <c r="E8" s="1" t="s">
        <v>146</v>
      </c>
      <c r="F8" s="7">
        <f t="shared" si="0"/>
        <v>38.849999999999994</v>
      </c>
      <c r="G8" s="7">
        <v>36</v>
      </c>
      <c r="H8" s="7">
        <f t="shared" si="1"/>
        <v>74.85</v>
      </c>
      <c r="I8" s="10"/>
    </row>
    <row r="9" spans="1:9" ht="18" customHeight="1">
      <c r="A9" s="1">
        <v>5</v>
      </c>
      <c r="B9" s="1" t="s">
        <v>270</v>
      </c>
      <c r="C9" s="2" t="s">
        <v>5</v>
      </c>
      <c r="D9" s="1" t="s">
        <v>110</v>
      </c>
      <c r="E9" s="1" t="s">
        <v>145</v>
      </c>
      <c r="F9" s="7">
        <f t="shared" si="0"/>
        <v>38.15</v>
      </c>
      <c r="G9" s="7">
        <v>37.67</v>
      </c>
      <c r="H9" s="7">
        <f t="shared" si="1"/>
        <v>75.82</v>
      </c>
      <c r="I9" s="10"/>
    </row>
    <row r="10" spans="1:9" ht="18" customHeight="1">
      <c r="A10" s="1">
        <v>6</v>
      </c>
      <c r="B10" s="1" t="s">
        <v>261</v>
      </c>
      <c r="C10" s="2" t="s">
        <v>5</v>
      </c>
      <c r="D10" s="1" t="s">
        <v>138</v>
      </c>
      <c r="E10" s="1" t="s">
        <v>115</v>
      </c>
      <c r="F10" s="7">
        <f t="shared" si="0"/>
        <v>37.9</v>
      </c>
      <c r="G10" s="7">
        <v>41</v>
      </c>
      <c r="H10" s="7">
        <f t="shared" si="1"/>
        <v>78.9</v>
      </c>
      <c r="I10" s="10"/>
    </row>
    <row r="11" spans="1:9" ht="18" customHeight="1">
      <c r="A11" s="1">
        <v>7</v>
      </c>
      <c r="B11" s="1" t="s">
        <v>268</v>
      </c>
      <c r="C11" s="2" t="s">
        <v>5</v>
      </c>
      <c r="D11" s="1" t="s">
        <v>112</v>
      </c>
      <c r="E11" s="1" t="s">
        <v>143</v>
      </c>
      <c r="F11" s="7">
        <f t="shared" si="0"/>
        <v>36.949999999999996</v>
      </c>
      <c r="G11" s="7">
        <v>30.5</v>
      </c>
      <c r="H11" s="7">
        <f t="shared" si="1"/>
        <v>67.44999999999999</v>
      </c>
      <c r="I11" s="10"/>
    </row>
    <row r="12" spans="1:9" ht="18" customHeight="1">
      <c r="A12" s="1">
        <v>8</v>
      </c>
      <c r="B12" s="1" t="s">
        <v>266</v>
      </c>
      <c r="C12" s="2" t="s">
        <v>5</v>
      </c>
      <c r="D12" s="1" t="s">
        <v>99</v>
      </c>
      <c r="E12" s="1" t="s">
        <v>140</v>
      </c>
      <c r="F12" s="7">
        <f t="shared" si="0"/>
        <v>36.449999999999996</v>
      </c>
      <c r="G12" s="7">
        <v>37</v>
      </c>
      <c r="H12" s="7">
        <f t="shared" si="1"/>
        <v>73.44999999999999</v>
      </c>
      <c r="I12" s="10"/>
    </row>
    <row r="13" spans="1:9" ht="18" customHeight="1">
      <c r="A13" s="1">
        <v>9</v>
      </c>
      <c r="B13" s="1" t="s">
        <v>271</v>
      </c>
      <c r="C13" s="2" t="s">
        <v>5</v>
      </c>
      <c r="D13" s="1" t="s">
        <v>124</v>
      </c>
      <c r="E13" s="1" t="s">
        <v>143</v>
      </c>
      <c r="F13" s="7">
        <f t="shared" si="0"/>
        <v>36.199999999999996</v>
      </c>
      <c r="G13" s="7">
        <v>33.34</v>
      </c>
      <c r="H13" s="7">
        <f t="shared" si="1"/>
        <v>69.53999999999999</v>
      </c>
      <c r="I13" s="10"/>
    </row>
    <row r="14" spans="1:9" ht="18" customHeight="1">
      <c r="A14" s="1">
        <v>10</v>
      </c>
      <c r="B14" s="1" t="s">
        <v>265</v>
      </c>
      <c r="C14" s="2" t="s">
        <v>5</v>
      </c>
      <c r="D14" s="1" t="s">
        <v>126</v>
      </c>
      <c r="E14" s="1" t="s">
        <v>107</v>
      </c>
      <c r="F14" s="7">
        <f t="shared" si="0"/>
        <v>34.849999999999994</v>
      </c>
      <c r="G14" s="7">
        <v>38.67</v>
      </c>
      <c r="H14" s="7">
        <f t="shared" si="1"/>
        <v>73.52</v>
      </c>
      <c r="I14" s="10"/>
    </row>
    <row r="15" spans="1:9" ht="18" customHeight="1">
      <c r="A15" s="1">
        <v>11</v>
      </c>
      <c r="B15" s="1" t="s">
        <v>153</v>
      </c>
      <c r="C15" s="2" t="s">
        <v>5</v>
      </c>
      <c r="D15" s="1" t="s">
        <v>126</v>
      </c>
      <c r="E15" s="1" t="s">
        <v>101</v>
      </c>
      <c r="F15" s="7">
        <f t="shared" si="0"/>
        <v>34.5</v>
      </c>
      <c r="G15" s="7">
        <v>36.84</v>
      </c>
      <c r="H15" s="7">
        <f t="shared" si="1"/>
        <v>71.34</v>
      </c>
      <c r="I15" s="10"/>
    </row>
    <row r="16" spans="1:9" ht="18" customHeight="1">
      <c r="A16" s="1">
        <v>12</v>
      </c>
      <c r="B16" s="1" t="s">
        <v>263</v>
      </c>
      <c r="C16" s="2" t="s">
        <v>5</v>
      </c>
      <c r="D16" s="1" t="s">
        <v>110</v>
      </c>
      <c r="E16" s="1" t="s">
        <v>96</v>
      </c>
      <c r="F16" s="7">
        <f t="shared" si="0"/>
        <v>34.3</v>
      </c>
      <c r="G16" s="7">
        <v>36.84</v>
      </c>
      <c r="H16" s="7">
        <f t="shared" si="1"/>
        <v>71.14</v>
      </c>
      <c r="I16" s="10"/>
    </row>
    <row r="17" spans="1:3" ht="26.25" customHeight="1">
      <c r="A17" s="28" t="s">
        <v>343</v>
      </c>
      <c r="B17" s="29"/>
      <c r="C17" s="29"/>
    </row>
    <row r="18" spans="1:9" ht="27" customHeight="1">
      <c r="A18" s="2" t="s">
        <v>29</v>
      </c>
      <c r="B18" s="2" t="s">
        <v>214</v>
      </c>
      <c r="C18" s="2" t="s">
        <v>213</v>
      </c>
      <c r="D18" s="2" t="s">
        <v>36</v>
      </c>
      <c r="E18" s="2" t="s">
        <v>152</v>
      </c>
      <c r="F18" s="13" t="s">
        <v>35</v>
      </c>
      <c r="G18" s="13" t="s">
        <v>365</v>
      </c>
      <c r="H18" s="13" t="s">
        <v>366</v>
      </c>
      <c r="I18" s="2" t="s">
        <v>272</v>
      </c>
    </row>
    <row r="19" spans="1:9" ht="18" customHeight="1">
      <c r="A19" s="1">
        <v>1</v>
      </c>
      <c r="B19" s="1" t="s">
        <v>157</v>
      </c>
      <c r="C19" s="2" t="s">
        <v>6</v>
      </c>
      <c r="D19" s="1" t="s">
        <v>99</v>
      </c>
      <c r="E19" s="1" t="s">
        <v>144</v>
      </c>
      <c r="F19" s="7">
        <f t="shared" si="0"/>
        <v>38.199999999999996</v>
      </c>
      <c r="G19" s="7">
        <v>41.17</v>
      </c>
      <c r="H19" s="7">
        <f>F19+G19</f>
        <v>79.37</v>
      </c>
      <c r="I19" s="10"/>
    </row>
    <row r="20" spans="1:9" ht="18" customHeight="1">
      <c r="A20" s="1">
        <v>2</v>
      </c>
      <c r="B20" s="1" t="s">
        <v>158</v>
      </c>
      <c r="C20" s="2" t="s">
        <v>6</v>
      </c>
      <c r="D20" s="1" t="s">
        <v>96</v>
      </c>
      <c r="E20" s="1" t="s">
        <v>141</v>
      </c>
      <c r="F20" s="7">
        <f t="shared" si="0"/>
        <v>37.6</v>
      </c>
      <c r="G20" s="7">
        <v>44</v>
      </c>
      <c r="H20" s="7">
        <f aca="true" t="shared" si="2" ref="H20:H27">F20+G20</f>
        <v>81.6</v>
      </c>
      <c r="I20" s="10"/>
    </row>
    <row r="21" spans="1:9" ht="18" customHeight="1">
      <c r="A21" s="1">
        <v>3</v>
      </c>
      <c r="B21" s="1" t="s">
        <v>155</v>
      </c>
      <c r="C21" s="2" t="s">
        <v>6</v>
      </c>
      <c r="D21" s="1" t="s">
        <v>112</v>
      </c>
      <c r="E21" s="1" t="s">
        <v>140</v>
      </c>
      <c r="F21" s="7">
        <f t="shared" si="0"/>
        <v>36.599999999999994</v>
      </c>
      <c r="G21" s="7">
        <v>42.5</v>
      </c>
      <c r="H21" s="7">
        <f t="shared" si="2"/>
        <v>79.1</v>
      </c>
      <c r="I21" s="10"/>
    </row>
    <row r="22" spans="1:9" ht="18" customHeight="1">
      <c r="A22" s="1">
        <v>4</v>
      </c>
      <c r="B22" s="1" t="s">
        <v>162</v>
      </c>
      <c r="C22" s="2" t="s">
        <v>6</v>
      </c>
      <c r="D22" s="1" t="s">
        <v>117</v>
      </c>
      <c r="E22" s="1" t="s">
        <v>101</v>
      </c>
      <c r="F22" s="7">
        <f t="shared" si="0"/>
        <v>36.45</v>
      </c>
      <c r="G22" s="7">
        <v>37.84</v>
      </c>
      <c r="H22" s="7">
        <f t="shared" si="2"/>
        <v>74.29</v>
      </c>
      <c r="I22" s="10"/>
    </row>
    <row r="23" spans="1:9" ht="18" customHeight="1">
      <c r="A23" s="1">
        <v>5</v>
      </c>
      <c r="B23" s="1" t="s">
        <v>154</v>
      </c>
      <c r="C23" s="2" t="s">
        <v>6</v>
      </c>
      <c r="D23" s="1" t="s">
        <v>116</v>
      </c>
      <c r="E23" s="1" t="s">
        <v>107</v>
      </c>
      <c r="F23" s="7">
        <f t="shared" si="0"/>
        <v>36.199999999999996</v>
      </c>
      <c r="G23" s="7">
        <v>45</v>
      </c>
      <c r="H23" s="7">
        <f t="shared" si="2"/>
        <v>81.19999999999999</v>
      </c>
      <c r="I23" s="10"/>
    </row>
    <row r="24" spans="1:9" ht="18" customHeight="1">
      <c r="A24" s="1">
        <v>6</v>
      </c>
      <c r="B24" s="1" t="s">
        <v>156</v>
      </c>
      <c r="C24" s="2" t="s">
        <v>6</v>
      </c>
      <c r="D24" s="1" t="s">
        <v>114</v>
      </c>
      <c r="E24" s="1" t="s">
        <v>101</v>
      </c>
      <c r="F24" s="7">
        <f t="shared" si="0"/>
        <v>36</v>
      </c>
      <c r="G24" s="7">
        <v>42.5</v>
      </c>
      <c r="H24" s="7">
        <f t="shared" si="2"/>
        <v>78.5</v>
      </c>
      <c r="I24" s="10"/>
    </row>
    <row r="25" spans="1:9" ht="18" customHeight="1">
      <c r="A25" s="1">
        <v>7</v>
      </c>
      <c r="B25" s="1" t="s">
        <v>160</v>
      </c>
      <c r="C25" s="2" t="s">
        <v>6</v>
      </c>
      <c r="D25" s="1" t="s">
        <v>132</v>
      </c>
      <c r="E25" s="1" t="s">
        <v>143</v>
      </c>
      <c r="F25" s="7">
        <f t="shared" si="0"/>
        <v>35.599999999999994</v>
      </c>
      <c r="G25" s="7">
        <v>36</v>
      </c>
      <c r="H25" s="7">
        <f t="shared" si="2"/>
        <v>71.6</v>
      </c>
      <c r="I25" s="10"/>
    </row>
    <row r="26" spans="1:9" ht="18" customHeight="1">
      <c r="A26" s="1">
        <v>8</v>
      </c>
      <c r="B26" s="1" t="s">
        <v>159</v>
      </c>
      <c r="C26" s="2" t="s">
        <v>6</v>
      </c>
      <c r="D26" s="1" t="s">
        <v>112</v>
      </c>
      <c r="E26" s="1" t="s">
        <v>101</v>
      </c>
      <c r="F26" s="7">
        <f t="shared" si="0"/>
        <v>35.55</v>
      </c>
      <c r="G26" s="7">
        <v>41.67</v>
      </c>
      <c r="H26" s="7">
        <f t="shared" si="2"/>
        <v>77.22</v>
      </c>
      <c r="I26" s="10"/>
    </row>
    <row r="27" spans="1:9" ht="18" customHeight="1">
      <c r="A27" s="1">
        <v>9</v>
      </c>
      <c r="B27" s="1" t="s">
        <v>161</v>
      </c>
      <c r="C27" s="2" t="s">
        <v>6</v>
      </c>
      <c r="D27" s="1" t="s">
        <v>110</v>
      </c>
      <c r="E27" s="1" t="s">
        <v>139</v>
      </c>
      <c r="F27" s="7">
        <f t="shared" si="0"/>
        <v>35.349999999999994</v>
      </c>
      <c r="G27" s="7">
        <v>42.34</v>
      </c>
      <c r="H27" s="7">
        <f t="shared" si="2"/>
        <v>77.69</v>
      </c>
      <c r="I27" s="10"/>
    </row>
    <row r="28" spans="1:3" ht="21" customHeight="1">
      <c r="A28" s="28" t="s">
        <v>345</v>
      </c>
      <c r="B28" s="29"/>
      <c r="C28" s="29"/>
    </row>
    <row r="29" spans="1:9" ht="27" customHeight="1">
      <c r="A29" s="2" t="s">
        <v>29</v>
      </c>
      <c r="B29" s="2" t="s">
        <v>214</v>
      </c>
      <c r="C29" s="2" t="s">
        <v>213</v>
      </c>
      <c r="D29" s="2" t="s">
        <v>36</v>
      </c>
      <c r="E29" s="2" t="s">
        <v>152</v>
      </c>
      <c r="F29" s="13" t="s">
        <v>35</v>
      </c>
      <c r="G29" s="13" t="s">
        <v>365</v>
      </c>
      <c r="H29" s="13" t="s">
        <v>366</v>
      </c>
      <c r="I29" s="2" t="s">
        <v>272</v>
      </c>
    </row>
    <row r="30" spans="1:9" ht="18" customHeight="1">
      <c r="A30" s="1">
        <v>1</v>
      </c>
      <c r="B30" s="1" t="s">
        <v>285</v>
      </c>
      <c r="C30" s="2" t="s">
        <v>8</v>
      </c>
      <c r="D30" s="1" t="s">
        <v>138</v>
      </c>
      <c r="E30" s="1" t="s">
        <v>140</v>
      </c>
      <c r="F30" s="7">
        <f aca="true" t="shared" si="3" ref="F30:F38">(D30*0.3+E30*0.7)*0.5</f>
        <v>37.199999999999996</v>
      </c>
      <c r="G30" s="7">
        <v>41.67</v>
      </c>
      <c r="H30" s="7">
        <f aca="true" t="shared" si="4" ref="H30:H38">F30+G30</f>
        <v>78.87</v>
      </c>
      <c r="I30" s="10"/>
    </row>
    <row r="31" spans="1:9" ht="18" customHeight="1">
      <c r="A31" s="1">
        <v>2</v>
      </c>
      <c r="B31" s="1" t="s">
        <v>287</v>
      </c>
      <c r="C31" s="2" t="s">
        <v>8</v>
      </c>
      <c r="D31" s="1" t="s">
        <v>117</v>
      </c>
      <c r="E31" s="1" t="s">
        <v>107</v>
      </c>
      <c r="F31" s="7">
        <f t="shared" si="3"/>
        <v>36.8</v>
      </c>
      <c r="G31" s="7">
        <v>39.84</v>
      </c>
      <c r="H31" s="7">
        <f t="shared" si="4"/>
        <v>76.64</v>
      </c>
      <c r="I31" s="10"/>
    </row>
    <row r="32" spans="1:9" ht="18" customHeight="1">
      <c r="A32" s="1">
        <v>3</v>
      </c>
      <c r="B32" s="1" t="s">
        <v>288</v>
      </c>
      <c r="C32" s="2" t="s">
        <v>8</v>
      </c>
      <c r="D32" s="1" t="s">
        <v>120</v>
      </c>
      <c r="E32" s="1" t="s">
        <v>139</v>
      </c>
      <c r="F32" s="7">
        <f t="shared" si="3"/>
        <v>36.4</v>
      </c>
      <c r="G32" s="7">
        <v>43.34</v>
      </c>
      <c r="H32" s="7">
        <f t="shared" si="4"/>
        <v>79.74000000000001</v>
      </c>
      <c r="I32" s="10"/>
    </row>
    <row r="33" spans="1:9" ht="18" customHeight="1">
      <c r="A33" s="1">
        <v>4</v>
      </c>
      <c r="B33" s="1" t="s">
        <v>283</v>
      </c>
      <c r="C33" s="2" t="s">
        <v>8</v>
      </c>
      <c r="D33" s="1" t="s">
        <v>119</v>
      </c>
      <c r="E33" s="1" t="s">
        <v>139</v>
      </c>
      <c r="F33" s="7">
        <f t="shared" si="3"/>
        <v>36.25</v>
      </c>
      <c r="G33" s="7">
        <v>35.84</v>
      </c>
      <c r="H33" s="7">
        <f t="shared" si="4"/>
        <v>72.09</v>
      </c>
      <c r="I33" s="10"/>
    </row>
    <row r="34" spans="1:9" ht="18" customHeight="1">
      <c r="A34" s="1">
        <v>5</v>
      </c>
      <c r="B34" s="1" t="s">
        <v>290</v>
      </c>
      <c r="C34" s="2" t="s">
        <v>8</v>
      </c>
      <c r="D34" s="1" t="s">
        <v>117</v>
      </c>
      <c r="E34" s="1" t="s">
        <v>139</v>
      </c>
      <c r="F34" s="7">
        <f t="shared" si="3"/>
        <v>36.099999999999994</v>
      </c>
      <c r="G34" s="7">
        <v>40</v>
      </c>
      <c r="H34" s="7">
        <f t="shared" si="4"/>
        <v>76.1</v>
      </c>
      <c r="I34" s="10"/>
    </row>
    <row r="35" spans="1:9" ht="18" customHeight="1">
      <c r="A35" s="1">
        <v>6</v>
      </c>
      <c r="B35" s="1" t="s">
        <v>286</v>
      </c>
      <c r="C35" s="2" t="s">
        <v>8</v>
      </c>
      <c r="D35" s="1" t="s">
        <v>114</v>
      </c>
      <c r="E35" s="1" t="s">
        <v>101</v>
      </c>
      <c r="F35" s="7">
        <f t="shared" si="3"/>
        <v>36</v>
      </c>
      <c r="G35" s="7">
        <v>38.17</v>
      </c>
      <c r="H35" s="7">
        <f t="shared" si="4"/>
        <v>74.17</v>
      </c>
      <c r="I35" s="10"/>
    </row>
    <row r="36" spans="1:9" ht="18" customHeight="1">
      <c r="A36" s="1">
        <v>7</v>
      </c>
      <c r="B36" s="1" t="s">
        <v>289</v>
      </c>
      <c r="C36" s="2" t="s">
        <v>8</v>
      </c>
      <c r="D36" s="1" t="s">
        <v>138</v>
      </c>
      <c r="E36" s="1" t="s">
        <v>97</v>
      </c>
      <c r="F36" s="7">
        <f t="shared" si="3"/>
        <v>35.449999999999996</v>
      </c>
      <c r="G36" s="7">
        <v>38</v>
      </c>
      <c r="H36" s="7">
        <f t="shared" si="4"/>
        <v>73.44999999999999</v>
      </c>
      <c r="I36" s="10"/>
    </row>
    <row r="37" spans="1:9" ht="18" customHeight="1">
      <c r="A37" s="1">
        <v>8</v>
      </c>
      <c r="B37" s="1" t="s">
        <v>284</v>
      </c>
      <c r="C37" s="2" t="s">
        <v>8</v>
      </c>
      <c r="D37" s="1" t="s">
        <v>117</v>
      </c>
      <c r="E37" s="1" t="s">
        <v>142</v>
      </c>
      <c r="F37" s="7">
        <f t="shared" si="3"/>
        <v>35.4</v>
      </c>
      <c r="G37" s="7">
        <v>42.5</v>
      </c>
      <c r="H37" s="7">
        <f t="shared" si="4"/>
        <v>77.9</v>
      </c>
      <c r="I37" s="10"/>
    </row>
    <row r="38" spans="1:9" ht="18" customHeight="1">
      <c r="A38" s="1">
        <v>9</v>
      </c>
      <c r="B38" s="1" t="s">
        <v>291</v>
      </c>
      <c r="C38" s="2" t="s">
        <v>8</v>
      </c>
      <c r="D38" s="1" t="s">
        <v>117</v>
      </c>
      <c r="E38" s="1" t="s">
        <v>142</v>
      </c>
      <c r="F38" s="7">
        <f t="shared" si="3"/>
        <v>35.4</v>
      </c>
      <c r="G38" s="7">
        <v>38.34</v>
      </c>
      <c r="H38" s="7">
        <f t="shared" si="4"/>
        <v>73.74000000000001</v>
      </c>
      <c r="I38" s="10"/>
    </row>
    <row r="39" spans="1:3" ht="21" customHeight="1">
      <c r="A39" s="28" t="s">
        <v>344</v>
      </c>
      <c r="B39" s="29"/>
      <c r="C39" s="29"/>
    </row>
    <row r="40" spans="1:9" ht="27" customHeight="1">
      <c r="A40" s="2" t="s">
        <v>29</v>
      </c>
      <c r="B40" s="2" t="s">
        <v>214</v>
      </c>
      <c r="C40" s="2" t="s">
        <v>213</v>
      </c>
      <c r="D40" s="2" t="s">
        <v>36</v>
      </c>
      <c r="E40" s="2" t="s">
        <v>152</v>
      </c>
      <c r="F40" s="13" t="s">
        <v>35</v>
      </c>
      <c r="G40" s="13" t="s">
        <v>365</v>
      </c>
      <c r="H40" s="13" t="s">
        <v>366</v>
      </c>
      <c r="I40" s="2" t="s">
        <v>272</v>
      </c>
    </row>
    <row r="41" spans="1:9" ht="18" customHeight="1">
      <c r="A41" s="1">
        <v>1</v>
      </c>
      <c r="B41" s="1" t="s">
        <v>167</v>
      </c>
      <c r="C41" s="2" t="s">
        <v>7</v>
      </c>
      <c r="D41" s="1" t="s">
        <v>110</v>
      </c>
      <c r="E41" s="1" t="s">
        <v>143</v>
      </c>
      <c r="F41" s="7">
        <f t="shared" si="0"/>
        <v>37.099999999999994</v>
      </c>
      <c r="G41" s="7">
        <v>36.84</v>
      </c>
      <c r="H41" s="7">
        <f aca="true" t="shared" si="5" ref="H41:H55">F41+G41</f>
        <v>73.94</v>
      </c>
      <c r="I41" s="10"/>
    </row>
    <row r="42" spans="1:9" ht="18" customHeight="1">
      <c r="A42" s="1">
        <v>2</v>
      </c>
      <c r="B42" s="1" t="s">
        <v>163</v>
      </c>
      <c r="C42" s="2" t="s">
        <v>7</v>
      </c>
      <c r="D42" s="1" t="s">
        <v>138</v>
      </c>
      <c r="E42" s="1" t="s">
        <v>141</v>
      </c>
      <c r="F42" s="7">
        <f t="shared" si="0"/>
        <v>36.85</v>
      </c>
      <c r="G42" s="7">
        <v>37.34</v>
      </c>
      <c r="H42" s="7">
        <f t="shared" si="5"/>
        <v>74.19</v>
      </c>
      <c r="I42" s="10"/>
    </row>
    <row r="43" spans="1:9" ht="18" customHeight="1">
      <c r="A43" s="1">
        <v>3</v>
      </c>
      <c r="B43" s="1" t="s">
        <v>171</v>
      </c>
      <c r="C43" s="2" t="s">
        <v>7</v>
      </c>
      <c r="D43" s="1" t="s">
        <v>99</v>
      </c>
      <c r="E43" s="1" t="s">
        <v>140</v>
      </c>
      <c r="F43" s="7">
        <f t="shared" si="0"/>
        <v>36.449999999999996</v>
      </c>
      <c r="G43" s="7">
        <v>41</v>
      </c>
      <c r="H43" s="7">
        <f t="shared" si="5"/>
        <v>77.44999999999999</v>
      </c>
      <c r="I43" s="10"/>
    </row>
    <row r="44" spans="1:9" ht="18" customHeight="1">
      <c r="A44" s="1">
        <v>4</v>
      </c>
      <c r="B44" s="1" t="s">
        <v>173</v>
      </c>
      <c r="C44" s="2" t="s">
        <v>7</v>
      </c>
      <c r="D44" s="1" t="s">
        <v>112</v>
      </c>
      <c r="E44" s="1" t="s">
        <v>141</v>
      </c>
      <c r="F44" s="7">
        <f aca="true" t="shared" si="6" ref="F44:F62">(D44*0.3+E44*0.7)*0.5</f>
        <v>36.25</v>
      </c>
      <c r="G44" s="7">
        <v>32.67</v>
      </c>
      <c r="H44" s="7">
        <f t="shared" si="5"/>
        <v>68.92</v>
      </c>
      <c r="I44" s="10"/>
    </row>
    <row r="45" spans="1:9" ht="18" customHeight="1">
      <c r="A45" s="1">
        <v>5</v>
      </c>
      <c r="B45" s="1" t="s">
        <v>166</v>
      </c>
      <c r="C45" s="2" t="s">
        <v>7</v>
      </c>
      <c r="D45" s="1" t="s">
        <v>108</v>
      </c>
      <c r="E45" s="1" t="s">
        <v>143</v>
      </c>
      <c r="F45" s="7">
        <f t="shared" si="6"/>
        <v>35.75</v>
      </c>
      <c r="G45" s="7">
        <v>33.5</v>
      </c>
      <c r="H45" s="7">
        <f t="shared" si="5"/>
        <v>69.25</v>
      </c>
      <c r="I45" s="10"/>
    </row>
    <row r="46" spans="1:9" ht="18" customHeight="1">
      <c r="A46" s="1">
        <v>6</v>
      </c>
      <c r="B46" s="1" t="s">
        <v>164</v>
      </c>
      <c r="C46" s="2" t="s">
        <v>7</v>
      </c>
      <c r="D46" s="1" t="s">
        <v>110</v>
      </c>
      <c r="E46" s="1" t="s">
        <v>101</v>
      </c>
      <c r="F46" s="7">
        <f t="shared" si="6"/>
        <v>35.7</v>
      </c>
      <c r="G46" s="7">
        <v>41</v>
      </c>
      <c r="H46" s="7">
        <f t="shared" si="5"/>
        <v>76.7</v>
      </c>
      <c r="I46" s="10"/>
    </row>
    <row r="47" spans="1:9" ht="18" customHeight="1">
      <c r="A47" s="1">
        <v>7</v>
      </c>
      <c r="B47" s="1" t="s">
        <v>170</v>
      </c>
      <c r="C47" s="2" t="s">
        <v>7</v>
      </c>
      <c r="D47" s="1" t="s">
        <v>114</v>
      </c>
      <c r="E47" s="1" t="s">
        <v>97</v>
      </c>
      <c r="F47" s="7">
        <f t="shared" si="6"/>
        <v>35.3</v>
      </c>
      <c r="G47" s="7">
        <v>39.84</v>
      </c>
      <c r="H47" s="7">
        <f t="shared" si="5"/>
        <v>75.14</v>
      </c>
      <c r="I47" s="10"/>
    </row>
    <row r="48" spans="1:9" ht="18" customHeight="1">
      <c r="A48" s="1">
        <v>8</v>
      </c>
      <c r="B48" s="1" t="s">
        <v>177</v>
      </c>
      <c r="C48" s="2" t="s">
        <v>7</v>
      </c>
      <c r="D48" s="1" t="s">
        <v>122</v>
      </c>
      <c r="E48" s="1" t="s">
        <v>139</v>
      </c>
      <c r="F48" s="7">
        <f t="shared" si="6"/>
        <v>34.3</v>
      </c>
      <c r="G48" s="7">
        <v>40.5</v>
      </c>
      <c r="H48" s="7">
        <f t="shared" si="5"/>
        <v>74.8</v>
      </c>
      <c r="I48" s="10"/>
    </row>
    <row r="49" spans="1:9" ht="18" customHeight="1">
      <c r="A49" s="1">
        <v>9</v>
      </c>
      <c r="B49" s="1" t="s">
        <v>169</v>
      </c>
      <c r="C49" s="2" t="s">
        <v>7</v>
      </c>
      <c r="D49" s="1" t="s">
        <v>123</v>
      </c>
      <c r="E49" s="1" t="s">
        <v>97</v>
      </c>
      <c r="F49" s="7">
        <f t="shared" si="6"/>
        <v>34.25</v>
      </c>
      <c r="G49" s="7">
        <v>38.67</v>
      </c>
      <c r="H49" s="7">
        <f t="shared" si="5"/>
        <v>72.92</v>
      </c>
      <c r="I49" s="10"/>
    </row>
    <row r="50" spans="1:9" ht="18" customHeight="1">
      <c r="A50" s="1">
        <v>10</v>
      </c>
      <c r="B50" s="1" t="s">
        <v>172</v>
      </c>
      <c r="C50" s="2" t="s">
        <v>7</v>
      </c>
      <c r="D50" s="1" t="s">
        <v>126</v>
      </c>
      <c r="E50" s="1" t="s">
        <v>139</v>
      </c>
      <c r="F50" s="7">
        <f t="shared" si="6"/>
        <v>34.15</v>
      </c>
      <c r="G50" s="7">
        <v>34.67</v>
      </c>
      <c r="H50" s="7">
        <f t="shared" si="5"/>
        <v>68.82</v>
      </c>
      <c r="I50" s="10"/>
    </row>
    <row r="51" spans="1:9" ht="18" customHeight="1">
      <c r="A51" s="1">
        <v>11</v>
      </c>
      <c r="B51" s="1" t="s">
        <v>175</v>
      </c>
      <c r="C51" s="2" t="s">
        <v>7</v>
      </c>
      <c r="D51" s="1" t="s">
        <v>132</v>
      </c>
      <c r="E51" s="1" t="s">
        <v>120</v>
      </c>
      <c r="F51" s="7">
        <f t="shared" si="6"/>
        <v>32.45</v>
      </c>
      <c r="G51" s="7">
        <v>42.5</v>
      </c>
      <c r="H51" s="7">
        <f t="shared" si="5"/>
        <v>74.95</v>
      </c>
      <c r="I51" s="10"/>
    </row>
    <row r="52" spans="1:9" ht="18" customHeight="1">
      <c r="A52" s="1">
        <v>12</v>
      </c>
      <c r="B52" s="1" t="s">
        <v>165</v>
      </c>
      <c r="C52" s="2" t="s">
        <v>7</v>
      </c>
      <c r="D52" s="1" t="s">
        <v>122</v>
      </c>
      <c r="E52" s="1" t="s">
        <v>116</v>
      </c>
      <c r="F52" s="7">
        <f t="shared" si="6"/>
        <v>30.799999999999997</v>
      </c>
      <c r="G52" s="7">
        <v>42.34</v>
      </c>
      <c r="H52" s="7">
        <f t="shared" si="5"/>
        <v>73.14</v>
      </c>
      <c r="I52" s="10"/>
    </row>
    <row r="53" spans="1:9" ht="18" customHeight="1">
      <c r="A53" s="1">
        <v>13</v>
      </c>
      <c r="B53" s="1" t="s">
        <v>176</v>
      </c>
      <c r="C53" s="2" t="s">
        <v>7</v>
      </c>
      <c r="D53" s="1" t="s">
        <v>122</v>
      </c>
      <c r="E53" s="1" t="s">
        <v>116</v>
      </c>
      <c r="F53" s="7">
        <f t="shared" si="6"/>
        <v>30.799999999999997</v>
      </c>
      <c r="G53" s="7">
        <v>42.17</v>
      </c>
      <c r="H53" s="7">
        <f t="shared" si="5"/>
        <v>72.97</v>
      </c>
      <c r="I53" s="10"/>
    </row>
    <row r="54" spans="1:9" ht="18" customHeight="1">
      <c r="A54" s="1">
        <v>14</v>
      </c>
      <c r="B54" s="1" t="s">
        <v>168</v>
      </c>
      <c r="C54" s="2" t="s">
        <v>7</v>
      </c>
      <c r="D54" s="1" t="s">
        <v>135</v>
      </c>
      <c r="E54" s="1" t="s">
        <v>138</v>
      </c>
      <c r="F54" s="7">
        <f t="shared" si="6"/>
        <v>30.749999999999996</v>
      </c>
      <c r="G54" s="7">
        <v>41.5</v>
      </c>
      <c r="H54" s="7">
        <f t="shared" si="5"/>
        <v>72.25</v>
      </c>
      <c r="I54" s="10"/>
    </row>
    <row r="55" spans="1:9" ht="18" customHeight="1">
      <c r="A55" s="1">
        <v>15</v>
      </c>
      <c r="B55" s="1" t="s">
        <v>174</v>
      </c>
      <c r="C55" s="2" t="s">
        <v>7</v>
      </c>
      <c r="D55" s="1" t="s">
        <v>112</v>
      </c>
      <c r="E55" s="1" t="s">
        <v>124</v>
      </c>
      <c r="F55" s="7">
        <f t="shared" si="6"/>
        <v>29.25</v>
      </c>
      <c r="G55" s="7">
        <v>30.17</v>
      </c>
      <c r="H55" s="7">
        <f t="shared" si="5"/>
        <v>59.42</v>
      </c>
      <c r="I55" s="10"/>
    </row>
    <row r="56" spans="1:3" ht="21" customHeight="1">
      <c r="A56" s="28" t="s">
        <v>346</v>
      </c>
      <c r="B56" s="29"/>
      <c r="C56" s="29"/>
    </row>
    <row r="57" spans="1:9" ht="25.5" customHeight="1">
      <c r="A57" s="2" t="s">
        <v>29</v>
      </c>
      <c r="B57" s="2" t="s">
        <v>214</v>
      </c>
      <c r="C57" s="2" t="s">
        <v>213</v>
      </c>
      <c r="D57" s="2" t="s">
        <v>36</v>
      </c>
      <c r="E57" s="2" t="s">
        <v>152</v>
      </c>
      <c r="F57" s="13" t="s">
        <v>35</v>
      </c>
      <c r="G57" s="13" t="s">
        <v>365</v>
      </c>
      <c r="H57" s="13" t="s">
        <v>366</v>
      </c>
      <c r="I57" s="2" t="s">
        <v>272</v>
      </c>
    </row>
    <row r="58" spans="1:9" ht="16.5" customHeight="1">
      <c r="A58" s="1">
        <v>1</v>
      </c>
      <c r="B58" s="1" t="s">
        <v>317</v>
      </c>
      <c r="C58" s="2" t="s">
        <v>10</v>
      </c>
      <c r="D58" s="1" t="s">
        <v>110</v>
      </c>
      <c r="E58" s="1" t="s">
        <v>140</v>
      </c>
      <c r="F58" s="7">
        <f t="shared" si="6"/>
        <v>36.75</v>
      </c>
      <c r="G58" s="7">
        <v>40</v>
      </c>
      <c r="H58" s="7">
        <f aca="true" t="shared" si="7" ref="H58:H73">F58+G58</f>
        <v>76.75</v>
      </c>
      <c r="I58" s="10"/>
    </row>
    <row r="59" spans="1:9" ht="16.5" customHeight="1">
      <c r="A59" s="1">
        <v>2</v>
      </c>
      <c r="B59" s="1" t="s">
        <v>315</v>
      </c>
      <c r="C59" s="2" t="s">
        <v>10</v>
      </c>
      <c r="D59" s="1" t="s">
        <v>138</v>
      </c>
      <c r="E59" s="1" t="s">
        <v>101</v>
      </c>
      <c r="F59" s="7">
        <f t="shared" si="6"/>
        <v>36.15</v>
      </c>
      <c r="G59" s="7">
        <v>40.17</v>
      </c>
      <c r="H59" s="7">
        <f t="shared" si="7"/>
        <v>76.32</v>
      </c>
      <c r="I59" s="10"/>
    </row>
    <row r="60" spans="1:9" ht="16.5" customHeight="1">
      <c r="A60" s="1">
        <v>3</v>
      </c>
      <c r="B60" s="1" t="s">
        <v>309</v>
      </c>
      <c r="C60" s="2" t="s">
        <v>10</v>
      </c>
      <c r="D60" s="1" t="s">
        <v>121</v>
      </c>
      <c r="E60" s="1" t="s">
        <v>141</v>
      </c>
      <c r="F60" s="7">
        <f t="shared" si="6"/>
        <v>35.95</v>
      </c>
      <c r="G60" s="7">
        <v>39</v>
      </c>
      <c r="H60" s="7">
        <f t="shared" si="7"/>
        <v>74.95</v>
      </c>
      <c r="I60" s="10"/>
    </row>
    <row r="61" spans="1:9" ht="16.5" customHeight="1">
      <c r="A61" s="1">
        <v>4</v>
      </c>
      <c r="B61" s="1" t="s">
        <v>318</v>
      </c>
      <c r="C61" s="2" t="s">
        <v>10</v>
      </c>
      <c r="D61" s="1" t="s">
        <v>138</v>
      </c>
      <c r="E61" s="1" t="s">
        <v>139</v>
      </c>
      <c r="F61" s="7">
        <f t="shared" si="6"/>
        <v>35.8</v>
      </c>
      <c r="G61" s="7">
        <v>35.34</v>
      </c>
      <c r="H61" s="7">
        <f t="shared" si="7"/>
        <v>71.14</v>
      </c>
      <c r="I61" s="10"/>
    </row>
    <row r="62" spans="1:9" ht="16.5" customHeight="1">
      <c r="A62" s="1">
        <v>5</v>
      </c>
      <c r="B62" s="1" t="s">
        <v>310</v>
      </c>
      <c r="C62" s="2" t="s">
        <v>10</v>
      </c>
      <c r="D62" s="1" t="s">
        <v>104</v>
      </c>
      <c r="E62" s="1" t="s">
        <v>120</v>
      </c>
      <c r="F62" s="7">
        <f t="shared" si="6"/>
        <v>34.55</v>
      </c>
      <c r="G62" s="7">
        <v>41.34</v>
      </c>
      <c r="H62" s="7">
        <f t="shared" si="7"/>
        <v>75.89</v>
      </c>
      <c r="I62" s="10"/>
    </row>
    <row r="63" spans="1:9" ht="16.5" customHeight="1">
      <c r="A63" s="1">
        <v>6</v>
      </c>
      <c r="B63" s="1" t="s">
        <v>316</v>
      </c>
      <c r="C63" s="2" t="s">
        <v>10</v>
      </c>
      <c r="D63" s="1" t="s">
        <v>114</v>
      </c>
      <c r="E63" s="1" t="s">
        <v>119</v>
      </c>
      <c r="F63" s="7">
        <f aca="true" t="shared" si="8" ref="F63:F95">(D63*0.3+E63*0.7)*0.5</f>
        <v>33.9</v>
      </c>
      <c r="G63" s="7">
        <v>40.84</v>
      </c>
      <c r="H63" s="7">
        <f t="shared" si="7"/>
        <v>74.74000000000001</v>
      </c>
      <c r="I63" s="10"/>
    </row>
    <row r="64" spans="1:9" ht="16.5" customHeight="1">
      <c r="A64" s="1">
        <v>7</v>
      </c>
      <c r="B64" s="1" t="s">
        <v>313</v>
      </c>
      <c r="C64" s="2" t="s">
        <v>10</v>
      </c>
      <c r="D64" s="1" t="s">
        <v>97</v>
      </c>
      <c r="E64" s="1" t="s">
        <v>114</v>
      </c>
      <c r="F64" s="7">
        <f t="shared" si="8"/>
        <v>33.7</v>
      </c>
      <c r="G64" s="7">
        <v>43.67</v>
      </c>
      <c r="H64" s="7">
        <f t="shared" si="7"/>
        <v>77.37</v>
      </c>
      <c r="I64" s="10"/>
    </row>
    <row r="65" spans="1:9" ht="16.5" customHeight="1">
      <c r="A65" s="1">
        <v>8</v>
      </c>
      <c r="B65" s="1" t="s">
        <v>200</v>
      </c>
      <c r="C65" s="2" t="s">
        <v>10</v>
      </c>
      <c r="D65" s="1" t="s">
        <v>114</v>
      </c>
      <c r="E65" s="1" t="s">
        <v>117</v>
      </c>
      <c r="F65" s="7">
        <f t="shared" si="8"/>
        <v>33.55</v>
      </c>
      <c r="G65" s="7">
        <v>35.17</v>
      </c>
      <c r="H65" s="7">
        <f t="shared" si="7"/>
        <v>68.72</v>
      </c>
      <c r="I65" s="10"/>
    </row>
    <row r="66" spans="1:9" ht="16.5" customHeight="1">
      <c r="A66" s="1">
        <v>9</v>
      </c>
      <c r="B66" s="1" t="s">
        <v>308</v>
      </c>
      <c r="C66" s="2" t="s">
        <v>10</v>
      </c>
      <c r="D66" s="1" t="s">
        <v>138</v>
      </c>
      <c r="E66" s="1" t="s">
        <v>104</v>
      </c>
      <c r="F66" s="7">
        <f t="shared" si="8"/>
        <v>33.35</v>
      </c>
      <c r="G66" s="7">
        <v>41.67</v>
      </c>
      <c r="H66" s="7">
        <f t="shared" si="7"/>
        <v>75.02000000000001</v>
      </c>
      <c r="I66" s="10"/>
    </row>
    <row r="67" spans="1:9" ht="16.5" customHeight="1">
      <c r="A67" s="1">
        <v>10</v>
      </c>
      <c r="B67" s="1" t="s">
        <v>202</v>
      </c>
      <c r="C67" s="2" t="s">
        <v>10</v>
      </c>
      <c r="D67" s="1" t="s">
        <v>122</v>
      </c>
      <c r="E67" s="1" t="s">
        <v>96</v>
      </c>
      <c r="F67" s="7">
        <f t="shared" si="8"/>
        <v>33.25</v>
      </c>
      <c r="G67" s="7">
        <v>33.5</v>
      </c>
      <c r="H67" s="7">
        <f t="shared" si="7"/>
        <v>66.75</v>
      </c>
      <c r="I67" s="10"/>
    </row>
    <row r="68" spans="1:9" ht="16.5" customHeight="1">
      <c r="A68" s="1">
        <v>11</v>
      </c>
      <c r="B68" s="1" t="s">
        <v>314</v>
      </c>
      <c r="C68" s="2" t="s">
        <v>10</v>
      </c>
      <c r="D68" s="1" t="s">
        <v>120</v>
      </c>
      <c r="E68" s="1" t="s">
        <v>114</v>
      </c>
      <c r="F68" s="7">
        <f t="shared" si="8"/>
        <v>33.25</v>
      </c>
      <c r="G68" s="7">
        <v>35.67</v>
      </c>
      <c r="H68" s="7">
        <f t="shared" si="7"/>
        <v>68.92</v>
      </c>
      <c r="I68" s="10"/>
    </row>
    <row r="69" spans="1:9" ht="16.5" customHeight="1">
      <c r="A69" s="1">
        <v>12</v>
      </c>
      <c r="B69" s="1" t="s">
        <v>201</v>
      </c>
      <c r="C69" s="2" t="s">
        <v>10</v>
      </c>
      <c r="D69" s="1" t="s">
        <v>116</v>
      </c>
      <c r="E69" s="1" t="s">
        <v>104</v>
      </c>
      <c r="F69" s="7">
        <f t="shared" si="8"/>
        <v>33.05</v>
      </c>
      <c r="G69" s="7">
        <v>30.84</v>
      </c>
      <c r="H69" s="7">
        <f t="shared" si="7"/>
        <v>63.89</v>
      </c>
      <c r="I69" s="10"/>
    </row>
    <row r="70" spans="1:9" ht="16.5" customHeight="1">
      <c r="A70" s="1">
        <v>13</v>
      </c>
      <c r="B70" s="1" t="s">
        <v>319</v>
      </c>
      <c r="C70" s="2" t="s">
        <v>10</v>
      </c>
      <c r="D70" s="1" t="s">
        <v>112</v>
      </c>
      <c r="E70" s="1" t="s">
        <v>104</v>
      </c>
      <c r="F70" s="7">
        <f t="shared" si="8"/>
        <v>32.75</v>
      </c>
      <c r="G70" s="7">
        <v>35</v>
      </c>
      <c r="H70" s="7">
        <f t="shared" si="7"/>
        <v>67.75</v>
      </c>
      <c r="I70" s="10"/>
    </row>
    <row r="71" spans="1:9" ht="16.5" customHeight="1">
      <c r="A71" s="1">
        <v>14</v>
      </c>
      <c r="B71" s="1" t="s">
        <v>312</v>
      </c>
      <c r="C71" s="2" t="s">
        <v>10</v>
      </c>
      <c r="D71" s="1" t="s">
        <v>138</v>
      </c>
      <c r="E71" s="1" t="s">
        <v>114</v>
      </c>
      <c r="F71" s="7">
        <f t="shared" si="8"/>
        <v>32.65</v>
      </c>
      <c r="G71" s="7">
        <v>40.84</v>
      </c>
      <c r="H71" s="7">
        <f t="shared" si="7"/>
        <v>73.49000000000001</v>
      </c>
      <c r="I71" s="10"/>
    </row>
    <row r="72" spans="1:9" ht="16.5" customHeight="1">
      <c r="A72" s="1">
        <v>15</v>
      </c>
      <c r="B72" s="1" t="s">
        <v>311</v>
      </c>
      <c r="C72" s="2" t="s">
        <v>10</v>
      </c>
      <c r="D72" s="1" t="s">
        <v>123</v>
      </c>
      <c r="E72" s="1" t="s">
        <v>104</v>
      </c>
      <c r="F72" s="7">
        <f t="shared" si="8"/>
        <v>32.15</v>
      </c>
      <c r="G72" s="7">
        <v>40.17</v>
      </c>
      <c r="H72" s="7">
        <f t="shared" si="7"/>
        <v>72.32</v>
      </c>
      <c r="I72" s="10"/>
    </row>
    <row r="73" spans="1:9" ht="16.5" customHeight="1">
      <c r="A73" s="1">
        <v>16</v>
      </c>
      <c r="B73" s="1" t="s">
        <v>203</v>
      </c>
      <c r="C73" s="2" t="s">
        <v>10</v>
      </c>
      <c r="D73" s="1" t="s">
        <v>121</v>
      </c>
      <c r="E73" s="1" t="s">
        <v>138</v>
      </c>
      <c r="F73" s="7">
        <f t="shared" si="8"/>
        <v>32.099999999999994</v>
      </c>
      <c r="G73" s="7">
        <v>38.84</v>
      </c>
      <c r="H73" s="7">
        <f t="shared" si="7"/>
        <v>70.94</v>
      </c>
      <c r="I73" s="10"/>
    </row>
    <row r="74" spans="1:3" ht="18" customHeight="1">
      <c r="A74" s="28" t="s">
        <v>347</v>
      </c>
      <c r="B74" s="29"/>
      <c r="C74" s="29"/>
    </row>
    <row r="75" spans="1:9" ht="26.25" customHeight="1">
      <c r="A75" s="2" t="s">
        <v>29</v>
      </c>
      <c r="B75" s="2" t="s">
        <v>214</v>
      </c>
      <c r="C75" s="2" t="s">
        <v>213</v>
      </c>
      <c r="D75" s="2" t="s">
        <v>36</v>
      </c>
      <c r="E75" s="2" t="s">
        <v>152</v>
      </c>
      <c r="F75" s="13" t="s">
        <v>35</v>
      </c>
      <c r="G75" s="13" t="s">
        <v>365</v>
      </c>
      <c r="H75" s="13" t="s">
        <v>366</v>
      </c>
      <c r="I75" s="2" t="s">
        <v>272</v>
      </c>
    </row>
    <row r="76" spans="1:9" ht="15.75" customHeight="1">
      <c r="A76" s="1">
        <v>1</v>
      </c>
      <c r="B76" s="1" t="s">
        <v>331</v>
      </c>
      <c r="C76" s="2" t="s">
        <v>11</v>
      </c>
      <c r="D76" s="1" t="s">
        <v>116</v>
      </c>
      <c r="E76" s="1" t="s">
        <v>104</v>
      </c>
      <c r="F76" s="7">
        <f aca="true" t="shared" si="9" ref="F76:F87">(D76*0.3+E76*0.7)*0.5</f>
        <v>33.05</v>
      </c>
      <c r="G76" s="7">
        <v>41.5</v>
      </c>
      <c r="H76" s="7">
        <f>F76+G76</f>
        <v>74.55</v>
      </c>
      <c r="I76" s="10"/>
    </row>
    <row r="77" spans="1:9" ht="15.75" customHeight="1">
      <c r="A77" s="1">
        <v>2</v>
      </c>
      <c r="B77" s="1" t="s">
        <v>320</v>
      </c>
      <c r="C77" s="2" t="s">
        <v>11</v>
      </c>
      <c r="D77" s="1" t="s">
        <v>122</v>
      </c>
      <c r="E77" s="1" t="s">
        <v>138</v>
      </c>
      <c r="F77" s="7">
        <f t="shared" si="9"/>
        <v>31.5</v>
      </c>
      <c r="G77" s="7">
        <v>45.34</v>
      </c>
      <c r="H77" s="7">
        <f aca="true" t="shared" si="10" ref="H77:H87">F77+G77</f>
        <v>76.84</v>
      </c>
      <c r="I77" s="10"/>
    </row>
    <row r="78" spans="1:9" ht="15.75" customHeight="1">
      <c r="A78" s="1">
        <v>3</v>
      </c>
      <c r="B78" s="1" t="s">
        <v>325</v>
      </c>
      <c r="C78" s="2" t="s">
        <v>11</v>
      </c>
      <c r="D78" s="1" t="s">
        <v>135</v>
      </c>
      <c r="E78" s="1" t="s">
        <v>116</v>
      </c>
      <c r="F78" s="7">
        <f t="shared" si="9"/>
        <v>30.049999999999997</v>
      </c>
      <c r="G78" s="7">
        <v>45.17</v>
      </c>
      <c r="H78" s="7">
        <f t="shared" si="10"/>
        <v>75.22</v>
      </c>
      <c r="I78" s="10"/>
    </row>
    <row r="79" spans="1:9" ht="15.75" customHeight="1">
      <c r="A79" s="1">
        <v>4</v>
      </c>
      <c r="B79" s="1" t="s">
        <v>323</v>
      </c>
      <c r="C79" s="2" t="s">
        <v>11</v>
      </c>
      <c r="D79" s="1" t="s">
        <v>135</v>
      </c>
      <c r="E79" s="1" t="s">
        <v>110</v>
      </c>
      <c r="F79" s="7">
        <f t="shared" si="9"/>
        <v>29.699999999999996</v>
      </c>
      <c r="G79" s="7">
        <v>38.17</v>
      </c>
      <c r="H79" s="7">
        <f t="shared" si="10"/>
        <v>67.87</v>
      </c>
      <c r="I79" s="10"/>
    </row>
    <row r="80" spans="1:9" ht="15.75" customHeight="1">
      <c r="A80" s="1">
        <v>5</v>
      </c>
      <c r="B80" s="1" t="s">
        <v>324</v>
      </c>
      <c r="C80" s="2" t="s">
        <v>11</v>
      </c>
      <c r="D80" s="1" t="s">
        <v>106</v>
      </c>
      <c r="E80" s="1" t="s">
        <v>114</v>
      </c>
      <c r="F80" s="7">
        <f t="shared" si="9"/>
        <v>29.35</v>
      </c>
      <c r="G80" s="7">
        <v>43.84</v>
      </c>
      <c r="H80" s="7">
        <f t="shared" si="10"/>
        <v>73.19</v>
      </c>
      <c r="I80" s="10"/>
    </row>
    <row r="81" spans="1:9" ht="15.75" customHeight="1">
      <c r="A81" s="1">
        <v>6</v>
      </c>
      <c r="B81" s="1" t="s">
        <v>322</v>
      </c>
      <c r="C81" s="2" t="s">
        <v>11</v>
      </c>
      <c r="D81" s="1" t="s">
        <v>108</v>
      </c>
      <c r="E81" s="1" t="s">
        <v>121</v>
      </c>
      <c r="F81" s="7">
        <f t="shared" si="9"/>
        <v>29.1</v>
      </c>
      <c r="G81" s="7">
        <v>45.17</v>
      </c>
      <c r="H81" s="7">
        <f t="shared" si="10"/>
        <v>74.27000000000001</v>
      </c>
      <c r="I81" s="10"/>
    </row>
    <row r="82" spans="1:9" ht="15.75" customHeight="1">
      <c r="A82" s="1">
        <v>7</v>
      </c>
      <c r="B82" s="1" t="s">
        <v>330</v>
      </c>
      <c r="C82" s="2" t="s">
        <v>11</v>
      </c>
      <c r="D82" s="1" t="s">
        <v>129</v>
      </c>
      <c r="E82" s="1" t="s">
        <v>110</v>
      </c>
      <c r="F82" s="7">
        <f t="shared" si="9"/>
        <v>28.949999999999996</v>
      </c>
      <c r="G82" s="7">
        <v>39.5</v>
      </c>
      <c r="H82" s="7">
        <f t="shared" si="10"/>
        <v>68.44999999999999</v>
      </c>
      <c r="I82" s="10"/>
    </row>
    <row r="83" spans="1:9" ht="15.75" customHeight="1">
      <c r="A83" s="1">
        <v>8</v>
      </c>
      <c r="B83" s="1" t="s">
        <v>321</v>
      </c>
      <c r="C83" s="2" t="s">
        <v>11</v>
      </c>
      <c r="D83" s="1" t="s">
        <v>129</v>
      </c>
      <c r="E83" s="1" t="s">
        <v>103</v>
      </c>
      <c r="F83" s="7">
        <f t="shared" si="9"/>
        <v>27.549999999999997</v>
      </c>
      <c r="G83" s="7">
        <v>39.34</v>
      </c>
      <c r="H83" s="7">
        <f t="shared" si="10"/>
        <v>66.89</v>
      </c>
      <c r="I83" s="10"/>
    </row>
    <row r="84" spans="1:9" ht="15.75" customHeight="1">
      <c r="A84" s="1">
        <v>9</v>
      </c>
      <c r="B84" s="1" t="s">
        <v>329</v>
      </c>
      <c r="C84" s="2" t="s">
        <v>11</v>
      </c>
      <c r="D84" s="1" t="s">
        <v>98</v>
      </c>
      <c r="E84" s="1" t="s">
        <v>121</v>
      </c>
      <c r="F84" s="7">
        <f t="shared" si="9"/>
        <v>27.3</v>
      </c>
      <c r="G84" s="7"/>
      <c r="H84" s="7">
        <f t="shared" si="10"/>
        <v>27.3</v>
      </c>
      <c r="I84" s="24" t="s">
        <v>367</v>
      </c>
    </row>
    <row r="85" spans="1:9" ht="15.75" customHeight="1">
      <c r="A85" s="1">
        <v>10</v>
      </c>
      <c r="B85" s="1" t="s">
        <v>326</v>
      </c>
      <c r="C85" s="2" t="s">
        <v>11</v>
      </c>
      <c r="D85" s="1" t="s">
        <v>118</v>
      </c>
      <c r="E85" s="1" t="s">
        <v>114</v>
      </c>
      <c r="F85" s="7">
        <f t="shared" si="9"/>
        <v>27.25</v>
      </c>
      <c r="G85" s="7"/>
      <c r="H85" s="7">
        <f t="shared" si="10"/>
        <v>27.25</v>
      </c>
      <c r="I85" s="24" t="s">
        <v>367</v>
      </c>
    </row>
    <row r="86" spans="1:9" ht="15.75" customHeight="1">
      <c r="A86" s="1">
        <v>11</v>
      </c>
      <c r="B86" s="1" t="s">
        <v>328</v>
      </c>
      <c r="C86" s="2" t="s">
        <v>11</v>
      </c>
      <c r="D86" s="1" t="s">
        <v>127</v>
      </c>
      <c r="E86" s="1" t="s">
        <v>110</v>
      </c>
      <c r="F86" s="7">
        <f t="shared" si="9"/>
        <v>26.999999999999996</v>
      </c>
      <c r="G86" s="7">
        <v>39.67</v>
      </c>
      <c r="H86" s="7">
        <f t="shared" si="10"/>
        <v>66.67</v>
      </c>
      <c r="I86" s="10"/>
    </row>
    <row r="87" spans="1:9" ht="15.75" customHeight="1">
      <c r="A87" s="1">
        <v>12</v>
      </c>
      <c r="B87" s="1" t="s">
        <v>327</v>
      </c>
      <c r="C87" s="2" t="s">
        <v>11</v>
      </c>
      <c r="D87" s="1" t="s">
        <v>106</v>
      </c>
      <c r="E87" s="1" t="s">
        <v>123</v>
      </c>
      <c r="F87" s="7">
        <f t="shared" si="9"/>
        <v>26.9</v>
      </c>
      <c r="G87" s="7">
        <v>40.17</v>
      </c>
      <c r="H87" s="7">
        <f t="shared" si="10"/>
        <v>67.07</v>
      </c>
      <c r="I87" s="10"/>
    </row>
    <row r="88" spans="1:7" ht="21.75" customHeight="1">
      <c r="A88" s="30" t="s">
        <v>348</v>
      </c>
      <c r="B88" s="30"/>
      <c r="C88" s="30"/>
      <c r="D88" s="30"/>
      <c r="E88" s="30"/>
      <c r="F88" s="30"/>
      <c r="G88" s="30"/>
    </row>
    <row r="89" spans="1:9" ht="25.5" customHeight="1">
      <c r="A89" s="2" t="s">
        <v>29</v>
      </c>
      <c r="B89" s="2" t="s">
        <v>214</v>
      </c>
      <c r="C89" s="2" t="s">
        <v>213</v>
      </c>
      <c r="D89" s="2" t="s">
        <v>36</v>
      </c>
      <c r="E89" s="2" t="s">
        <v>152</v>
      </c>
      <c r="F89" s="13" t="s">
        <v>35</v>
      </c>
      <c r="G89" s="13" t="s">
        <v>365</v>
      </c>
      <c r="H89" s="13" t="s">
        <v>366</v>
      </c>
      <c r="I89" s="2" t="s">
        <v>272</v>
      </c>
    </row>
    <row r="90" spans="1:9" ht="18.75" customHeight="1">
      <c r="A90" s="1">
        <v>1</v>
      </c>
      <c r="B90" s="1" t="s">
        <v>335</v>
      </c>
      <c r="C90" s="2" t="s">
        <v>22</v>
      </c>
      <c r="D90" s="1" t="s">
        <v>121</v>
      </c>
      <c r="E90" s="1" t="s">
        <v>112</v>
      </c>
      <c r="F90" s="7">
        <f t="shared" si="8"/>
        <v>30.7</v>
      </c>
      <c r="G90" s="7">
        <v>41</v>
      </c>
      <c r="H90" s="7">
        <f aca="true" t="shared" si="11" ref="H90:H98">F90+G90</f>
        <v>71.7</v>
      </c>
      <c r="I90" s="10"/>
    </row>
    <row r="91" spans="1:9" ht="18.75" customHeight="1">
      <c r="A91" s="1">
        <v>2</v>
      </c>
      <c r="B91" s="1" t="s">
        <v>336</v>
      </c>
      <c r="C91" s="2" t="s">
        <v>22</v>
      </c>
      <c r="D91" s="1" t="s">
        <v>123</v>
      </c>
      <c r="E91" s="1" t="s">
        <v>121</v>
      </c>
      <c r="F91" s="7">
        <f t="shared" si="8"/>
        <v>29.7</v>
      </c>
      <c r="G91" s="7">
        <v>34.5</v>
      </c>
      <c r="H91" s="7">
        <f t="shared" si="11"/>
        <v>64.2</v>
      </c>
      <c r="I91" s="10"/>
    </row>
    <row r="92" spans="1:9" ht="18.75" customHeight="1">
      <c r="A92" s="1">
        <v>3</v>
      </c>
      <c r="B92" s="1" t="s">
        <v>333</v>
      </c>
      <c r="C92" s="2" t="s">
        <v>22</v>
      </c>
      <c r="D92" s="1" t="s">
        <v>123</v>
      </c>
      <c r="E92" s="1" t="s">
        <v>126</v>
      </c>
      <c r="F92" s="7">
        <f t="shared" si="8"/>
        <v>27.95</v>
      </c>
      <c r="G92" s="7">
        <v>43.84</v>
      </c>
      <c r="H92" s="7">
        <f t="shared" si="11"/>
        <v>71.79</v>
      </c>
      <c r="I92" s="10"/>
    </row>
    <row r="93" spans="1:9" ht="18.75" customHeight="1">
      <c r="A93" s="1">
        <v>4</v>
      </c>
      <c r="B93" s="1" t="s">
        <v>332</v>
      </c>
      <c r="C93" s="2" t="s">
        <v>22</v>
      </c>
      <c r="D93" s="1" t="s">
        <v>124</v>
      </c>
      <c r="E93" s="1" t="s">
        <v>108</v>
      </c>
      <c r="F93" s="7">
        <f t="shared" si="8"/>
        <v>27.449999999999996</v>
      </c>
      <c r="G93" s="7">
        <v>38</v>
      </c>
      <c r="H93" s="7">
        <f t="shared" si="11"/>
        <v>65.44999999999999</v>
      </c>
      <c r="I93" s="10"/>
    </row>
    <row r="94" spans="1:9" ht="18.75" customHeight="1">
      <c r="A94" s="1">
        <v>5</v>
      </c>
      <c r="B94" s="1" t="s">
        <v>334</v>
      </c>
      <c r="C94" s="2" t="s">
        <v>22</v>
      </c>
      <c r="D94" s="1" t="s">
        <v>135</v>
      </c>
      <c r="E94" s="1" t="s">
        <v>126</v>
      </c>
      <c r="F94" s="7">
        <f t="shared" si="8"/>
        <v>26.9</v>
      </c>
      <c r="G94" s="7">
        <v>30</v>
      </c>
      <c r="H94" s="7">
        <f t="shared" si="11"/>
        <v>56.9</v>
      </c>
      <c r="I94" s="10"/>
    </row>
    <row r="95" spans="1:9" ht="18.75" customHeight="1">
      <c r="A95" s="4">
        <v>6</v>
      </c>
      <c r="B95" s="4" t="s">
        <v>337</v>
      </c>
      <c r="C95" s="14" t="s">
        <v>22</v>
      </c>
      <c r="D95" s="4" t="s">
        <v>123</v>
      </c>
      <c r="E95" s="4" t="s">
        <v>129</v>
      </c>
      <c r="F95" s="15">
        <f t="shared" si="8"/>
        <v>24.799999999999997</v>
      </c>
      <c r="G95" s="15">
        <v>44.34</v>
      </c>
      <c r="H95" s="7">
        <f t="shared" si="11"/>
        <v>69.14</v>
      </c>
      <c r="I95" s="16"/>
    </row>
    <row r="96" spans="1:9" ht="18.75" customHeight="1">
      <c r="A96" s="17">
        <v>1</v>
      </c>
      <c r="B96" s="17" t="s">
        <v>339</v>
      </c>
      <c r="C96" s="18" t="s">
        <v>364</v>
      </c>
      <c r="D96" s="17" t="s">
        <v>135</v>
      </c>
      <c r="E96" s="17" t="s">
        <v>110</v>
      </c>
      <c r="F96" s="19">
        <f>(D96*0.3+E96*0.7)*0.5</f>
        <v>29.699999999999996</v>
      </c>
      <c r="G96" s="19">
        <v>45</v>
      </c>
      <c r="H96" s="21">
        <f t="shared" si="11"/>
        <v>74.69999999999999</v>
      </c>
      <c r="I96" s="18"/>
    </row>
    <row r="97" spans="1:9" ht="18.75" customHeight="1">
      <c r="A97" s="17">
        <v>2</v>
      </c>
      <c r="B97" s="17" t="s">
        <v>338</v>
      </c>
      <c r="C97" s="18" t="s">
        <v>364</v>
      </c>
      <c r="D97" s="17" t="s">
        <v>132</v>
      </c>
      <c r="E97" s="17" t="s">
        <v>108</v>
      </c>
      <c r="F97" s="19">
        <f>(D97*0.3+E97*0.7)*0.5</f>
        <v>26.849999999999998</v>
      </c>
      <c r="G97" s="19">
        <v>41.84</v>
      </c>
      <c r="H97" s="21">
        <f t="shared" si="11"/>
        <v>68.69</v>
      </c>
      <c r="I97" s="18"/>
    </row>
    <row r="98" spans="1:9" ht="18.75" customHeight="1">
      <c r="A98" s="17">
        <v>3</v>
      </c>
      <c r="B98" s="17" t="s">
        <v>340</v>
      </c>
      <c r="C98" s="18" t="s">
        <v>364</v>
      </c>
      <c r="D98" s="17" t="s">
        <v>128</v>
      </c>
      <c r="E98" s="17" t="s">
        <v>126</v>
      </c>
      <c r="F98" s="19">
        <f>(D98*0.3+E98*0.7)*0.5</f>
        <v>26.6</v>
      </c>
      <c r="G98" s="19">
        <v>45.17</v>
      </c>
      <c r="H98" s="21">
        <f t="shared" si="11"/>
        <v>71.77000000000001</v>
      </c>
      <c r="I98" s="18"/>
    </row>
    <row r="99" spans="1:3" ht="21" customHeight="1">
      <c r="A99" s="28" t="s">
        <v>349</v>
      </c>
      <c r="B99" s="29"/>
      <c r="C99" s="29"/>
    </row>
    <row r="100" spans="1:9" ht="24" customHeight="1">
      <c r="A100" s="2" t="s">
        <v>29</v>
      </c>
      <c r="B100" s="2" t="s">
        <v>214</v>
      </c>
      <c r="C100" s="2" t="s">
        <v>213</v>
      </c>
      <c r="D100" s="2" t="s">
        <v>36</v>
      </c>
      <c r="E100" s="2" t="s">
        <v>152</v>
      </c>
      <c r="F100" s="13" t="s">
        <v>35</v>
      </c>
      <c r="G100" s="13" t="s">
        <v>365</v>
      </c>
      <c r="H100" s="13" t="s">
        <v>366</v>
      </c>
      <c r="I100" s="2" t="s">
        <v>272</v>
      </c>
    </row>
    <row r="101" spans="1:9" ht="18.75" customHeight="1">
      <c r="A101" s="1">
        <v>1</v>
      </c>
      <c r="B101" s="5" t="s">
        <v>197</v>
      </c>
      <c r="C101" s="6" t="s">
        <v>9</v>
      </c>
      <c r="D101" s="1" t="s">
        <v>112</v>
      </c>
      <c r="E101" s="1" t="s">
        <v>117</v>
      </c>
      <c r="F101" s="7">
        <f aca="true" t="shared" si="12" ref="F101:F109">(D101*0.3+E101*0.7)*0.5</f>
        <v>33.099999999999994</v>
      </c>
      <c r="G101" s="7">
        <v>39.5</v>
      </c>
      <c r="H101" s="7">
        <f>F101+G101</f>
        <v>72.6</v>
      </c>
      <c r="I101" s="10"/>
    </row>
    <row r="102" spans="1:9" ht="18.75" customHeight="1">
      <c r="A102" s="1">
        <v>2</v>
      </c>
      <c r="B102" s="1" t="s">
        <v>196</v>
      </c>
      <c r="C102" s="2" t="s">
        <v>9</v>
      </c>
      <c r="D102" s="1" t="s">
        <v>99</v>
      </c>
      <c r="E102" s="1" t="s">
        <v>104</v>
      </c>
      <c r="F102" s="7">
        <f t="shared" si="12"/>
        <v>32.6</v>
      </c>
      <c r="G102" s="7">
        <v>46</v>
      </c>
      <c r="H102" s="7">
        <f aca="true" t="shared" si="13" ref="H102:H109">F102+G102</f>
        <v>78.6</v>
      </c>
      <c r="I102" s="10"/>
    </row>
    <row r="103" spans="1:9" ht="18.75" customHeight="1">
      <c r="A103" s="1">
        <v>3</v>
      </c>
      <c r="B103" s="1" t="s">
        <v>194</v>
      </c>
      <c r="C103" s="2" t="s">
        <v>9</v>
      </c>
      <c r="D103" s="1" t="s">
        <v>132</v>
      </c>
      <c r="E103" s="1" t="s">
        <v>120</v>
      </c>
      <c r="F103" s="7">
        <f t="shared" si="12"/>
        <v>32.45</v>
      </c>
      <c r="G103" s="7">
        <v>38.17</v>
      </c>
      <c r="H103" s="7">
        <f t="shared" si="13"/>
        <v>70.62</v>
      </c>
      <c r="I103" s="10"/>
    </row>
    <row r="104" spans="1:9" ht="18.75" customHeight="1">
      <c r="A104" s="1">
        <v>4</v>
      </c>
      <c r="B104" s="1" t="s">
        <v>195</v>
      </c>
      <c r="C104" s="2" t="s">
        <v>9</v>
      </c>
      <c r="D104" s="1" t="s">
        <v>121</v>
      </c>
      <c r="E104" s="1" t="s">
        <v>104</v>
      </c>
      <c r="F104" s="7">
        <f t="shared" si="12"/>
        <v>32.45</v>
      </c>
      <c r="G104" s="7">
        <v>40.17</v>
      </c>
      <c r="H104" s="7">
        <f t="shared" si="13"/>
        <v>72.62</v>
      </c>
      <c r="I104" s="10"/>
    </row>
    <row r="105" spans="1:9" ht="18.75" customHeight="1">
      <c r="A105" s="1">
        <v>5</v>
      </c>
      <c r="B105" s="1" t="s">
        <v>293</v>
      </c>
      <c r="C105" s="2" t="s">
        <v>9</v>
      </c>
      <c r="D105" s="1" t="s">
        <v>123</v>
      </c>
      <c r="E105" s="1" t="s">
        <v>138</v>
      </c>
      <c r="F105" s="7">
        <f t="shared" si="12"/>
        <v>31.799999999999997</v>
      </c>
      <c r="G105" s="7">
        <v>40.67</v>
      </c>
      <c r="H105" s="7">
        <f t="shared" si="13"/>
        <v>72.47</v>
      </c>
      <c r="I105" s="10"/>
    </row>
    <row r="106" spans="1:9" ht="18.75" customHeight="1">
      <c r="A106" s="1">
        <v>6</v>
      </c>
      <c r="B106" s="1" t="s">
        <v>199</v>
      </c>
      <c r="C106" s="2" t="s">
        <v>9</v>
      </c>
      <c r="D106" s="1" t="s">
        <v>117</v>
      </c>
      <c r="E106" s="1" t="s">
        <v>121</v>
      </c>
      <c r="F106" s="7">
        <f t="shared" si="12"/>
        <v>31.2</v>
      </c>
      <c r="G106" s="7">
        <v>42.17</v>
      </c>
      <c r="H106" s="7">
        <f t="shared" si="13"/>
        <v>73.37</v>
      </c>
      <c r="I106" s="10"/>
    </row>
    <row r="107" spans="1:9" ht="18.75" customHeight="1">
      <c r="A107" s="1">
        <v>7</v>
      </c>
      <c r="B107" s="1" t="s">
        <v>292</v>
      </c>
      <c r="C107" s="2" t="s">
        <v>9</v>
      </c>
      <c r="D107" s="1" t="s">
        <v>109</v>
      </c>
      <c r="E107" s="1" t="s">
        <v>114</v>
      </c>
      <c r="F107" s="7">
        <f t="shared" si="12"/>
        <v>30.55</v>
      </c>
      <c r="G107" s="7">
        <v>40.84</v>
      </c>
      <c r="H107" s="7">
        <f t="shared" si="13"/>
        <v>71.39</v>
      </c>
      <c r="I107" s="10"/>
    </row>
    <row r="108" spans="1:9" ht="18.75" customHeight="1">
      <c r="A108" s="1">
        <v>8</v>
      </c>
      <c r="B108" s="1" t="s">
        <v>198</v>
      </c>
      <c r="C108" s="2" t="s">
        <v>9</v>
      </c>
      <c r="D108" s="1" t="s">
        <v>132</v>
      </c>
      <c r="E108" s="1" t="s">
        <v>110</v>
      </c>
      <c r="F108" s="7">
        <f t="shared" si="12"/>
        <v>29.999999999999996</v>
      </c>
      <c r="G108" s="7">
        <v>45.5</v>
      </c>
      <c r="H108" s="7">
        <f t="shared" si="13"/>
        <v>75.5</v>
      </c>
      <c r="I108" s="10"/>
    </row>
    <row r="109" spans="1:9" ht="18.75" customHeight="1">
      <c r="A109" s="1">
        <v>9</v>
      </c>
      <c r="B109" s="1" t="s">
        <v>193</v>
      </c>
      <c r="C109" s="2" t="s">
        <v>9</v>
      </c>
      <c r="D109" s="1" t="s">
        <v>111</v>
      </c>
      <c r="E109" s="1" t="s">
        <v>117</v>
      </c>
      <c r="F109" s="7">
        <f t="shared" si="12"/>
        <v>29.799999999999997</v>
      </c>
      <c r="G109" s="7">
        <v>41.17</v>
      </c>
      <c r="H109" s="7">
        <f t="shared" si="13"/>
        <v>70.97</v>
      </c>
      <c r="I109" s="10"/>
    </row>
    <row r="110" spans="1:3" ht="21" customHeight="1">
      <c r="A110" s="28" t="s">
        <v>350</v>
      </c>
      <c r="B110" s="29"/>
      <c r="C110" s="29"/>
    </row>
    <row r="111" spans="1:9" ht="27" customHeight="1">
      <c r="A111" s="2" t="s">
        <v>29</v>
      </c>
      <c r="B111" s="2" t="s">
        <v>214</v>
      </c>
      <c r="C111" s="2" t="s">
        <v>213</v>
      </c>
      <c r="D111" s="2" t="s">
        <v>36</v>
      </c>
      <c r="E111" s="2" t="s">
        <v>152</v>
      </c>
      <c r="F111" s="13" t="s">
        <v>35</v>
      </c>
      <c r="G111" s="13" t="s">
        <v>365</v>
      </c>
      <c r="H111" s="13" t="s">
        <v>366</v>
      </c>
      <c r="I111" s="2" t="s">
        <v>272</v>
      </c>
    </row>
    <row r="112" spans="1:9" ht="18" customHeight="1">
      <c r="A112" s="1">
        <v>1</v>
      </c>
      <c r="B112" s="1" t="s">
        <v>187</v>
      </c>
      <c r="C112" s="2" t="s">
        <v>26</v>
      </c>
      <c r="D112" s="1" t="s">
        <v>116</v>
      </c>
      <c r="E112" s="1" t="s">
        <v>147</v>
      </c>
      <c r="F112" s="7">
        <f aca="true" t="shared" si="14" ref="F112:F123">(D112*0.3+E112*0.7)*0.5</f>
        <v>39</v>
      </c>
      <c r="G112" s="7">
        <v>41.84</v>
      </c>
      <c r="H112" s="7">
        <f>F112+G112</f>
        <v>80.84</v>
      </c>
      <c r="I112" s="10"/>
    </row>
    <row r="113" spans="1:9" ht="18" customHeight="1">
      <c r="A113" s="1">
        <v>2</v>
      </c>
      <c r="B113" s="1" t="s">
        <v>182</v>
      </c>
      <c r="C113" s="2" t="s">
        <v>26</v>
      </c>
      <c r="D113" s="1" t="s">
        <v>109</v>
      </c>
      <c r="E113" s="1" t="s">
        <v>151</v>
      </c>
      <c r="F113" s="7">
        <f t="shared" si="14"/>
        <v>38.25</v>
      </c>
      <c r="G113" s="7">
        <v>41.17</v>
      </c>
      <c r="H113" s="7">
        <f aca="true" t="shared" si="15" ref="H113:H123">F113+G113</f>
        <v>79.42</v>
      </c>
      <c r="I113" s="10"/>
    </row>
    <row r="114" spans="1:9" ht="18" customHeight="1">
      <c r="A114" s="1">
        <v>3</v>
      </c>
      <c r="B114" s="1" t="s">
        <v>183</v>
      </c>
      <c r="C114" s="2" t="s">
        <v>26</v>
      </c>
      <c r="D114" s="1" t="s">
        <v>103</v>
      </c>
      <c r="E114" s="1" t="s">
        <v>141</v>
      </c>
      <c r="F114" s="7">
        <f t="shared" si="14"/>
        <v>35.8</v>
      </c>
      <c r="G114" s="7">
        <v>45.67</v>
      </c>
      <c r="H114" s="7">
        <f t="shared" si="15"/>
        <v>81.47</v>
      </c>
      <c r="I114" s="10"/>
    </row>
    <row r="115" spans="1:9" ht="18" customHeight="1">
      <c r="A115" s="1">
        <v>4</v>
      </c>
      <c r="B115" s="1" t="s">
        <v>306</v>
      </c>
      <c r="C115" s="2" t="s">
        <v>26</v>
      </c>
      <c r="D115" s="1" t="s">
        <v>136</v>
      </c>
      <c r="E115" s="1" t="s">
        <v>145</v>
      </c>
      <c r="F115" s="7">
        <f t="shared" si="14"/>
        <v>35.75</v>
      </c>
      <c r="G115" s="7">
        <v>39.17</v>
      </c>
      <c r="H115" s="7">
        <f t="shared" si="15"/>
        <v>74.92</v>
      </c>
      <c r="I115" s="10"/>
    </row>
    <row r="116" spans="1:9" ht="18" customHeight="1">
      <c r="A116" s="1">
        <v>5</v>
      </c>
      <c r="B116" s="1" t="s">
        <v>181</v>
      </c>
      <c r="C116" s="2" t="s">
        <v>26</v>
      </c>
      <c r="D116" s="1" t="s">
        <v>129</v>
      </c>
      <c r="E116" s="1" t="s">
        <v>145</v>
      </c>
      <c r="F116" s="7">
        <f t="shared" si="14"/>
        <v>35.6</v>
      </c>
      <c r="G116" s="7">
        <v>36</v>
      </c>
      <c r="H116" s="7">
        <f t="shared" si="15"/>
        <v>71.6</v>
      </c>
      <c r="I116" s="10"/>
    </row>
    <row r="117" spans="1:9" ht="18" customHeight="1">
      <c r="A117" s="1">
        <v>6</v>
      </c>
      <c r="B117" s="1" t="s">
        <v>186</v>
      </c>
      <c r="C117" s="2" t="s">
        <v>26</v>
      </c>
      <c r="D117" s="1" t="s">
        <v>122</v>
      </c>
      <c r="E117" s="1" t="s">
        <v>141</v>
      </c>
      <c r="F117" s="7">
        <f t="shared" si="14"/>
        <v>35.35</v>
      </c>
      <c r="G117" s="7">
        <v>38.34</v>
      </c>
      <c r="H117" s="7">
        <f t="shared" si="15"/>
        <v>73.69</v>
      </c>
      <c r="I117" s="10"/>
    </row>
    <row r="118" spans="1:9" ht="18" customHeight="1">
      <c r="A118" s="1">
        <v>7</v>
      </c>
      <c r="B118" s="1" t="s">
        <v>180</v>
      </c>
      <c r="C118" s="2" t="s">
        <v>26</v>
      </c>
      <c r="D118" s="1" t="s">
        <v>137</v>
      </c>
      <c r="E118" s="1" t="s">
        <v>145</v>
      </c>
      <c r="F118" s="7">
        <f t="shared" si="14"/>
        <v>35.15</v>
      </c>
      <c r="G118" s="7">
        <v>40.5</v>
      </c>
      <c r="H118" s="7">
        <f t="shared" si="15"/>
        <v>75.65</v>
      </c>
      <c r="I118" s="10"/>
    </row>
    <row r="119" spans="1:9" ht="18" customHeight="1">
      <c r="A119" s="1">
        <v>8</v>
      </c>
      <c r="B119" s="1" t="s">
        <v>179</v>
      </c>
      <c r="C119" s="2" t="s">
        <v>26</v>
      </c>
      <c r="D119" s="1" t="s">
        <v>111</v>
      </c>
      <c r="E119" s="1" t="s">
        <v>144</v>
      </c>
      <c r="F119" s="7">
        <f t="shared" si="14"/>
        <v>35.05</v>
      </c>
      <c r="G119" s="7">
        <v>41</v>
      </c>
      <c r="H119" s="7">
        <f t="shared" si="15"/>
        <v>76.05</v>
      </c>
      <c r="I119" s="10"/>
    </row>
    <row r="120" spans="1:9" ht="18" customHeight="1">
      <c r="A120" s="1">
        <v>9</v>
      </c>
      <c r="B120" s="1" t="s">
        <v>178</v>
      </c>
      <c r="C120" s="2" t="s">
        <v>26</v>
      </c>
      <c r="D120" s="1" t="s">
        <v>123</v>
      </c>
      <c r="E120" s="1" t="s">
        <v>101</v>
      </c>
      <c r="F120" s="7">
        <f t="shared" si="14"/>
        <v>34.95</v>
      </c>
      <c r="G120" s="7">
        <v>42.34</v>
      </c>
      <c r="H120" s="7">
        <f t="shared" si="15"/>
        <v>77.29</v>
      </c>
      <c r="I120" s="10"/>
    </row>
    <row r="121" spans="1:9" ht="18" customHeight="1">
      <c r="A121" s="1">
        <v>10</v>
      </c>
      <c r="B121" s="1" t="s">
        <v>184</v>
      </c>
      <c r="C121" s="2" t="s">
        <v>26</v>
      </c>
      <c r="D121" s="1" t="s">
        <v>108</v>
      </c>
      <c r="E121" s="1" t="s">
        <v>107</v>
      </c>
      <c r="F121" s="7">
        <f t="shared" si="14"/>
        <v>34.699999999999996</v>
      </c>
      <c r="G121" s="7">
        <v>44.17</v>
      </c>
      <c r="H121" s="7">
        <f t="shared" si="15"/>
        <v>78.87</v>
      </c>
      <c r="I121" s="10"/>
    </row>
    <row r="122" spans="1:9" ht="18" customHeight="1">
      <c r="A122" s="1">
        <v>11</v>
      </c>
      <c r="B122" s="1" t="s">
        <v>307</v>
      </c>
      <c r="C122" s="2" t="s">
        <v>26</v>
      </c>
      <c r="D122" s="1" t="s">
        <v>128</v>
      </c>
      <c r="E122" s="1" t="s">
        <v>140</v>
      </c>
      <c r="F122" s="7">
        <f t="shared" si="14"/>
        <v>34.65</v>
      </c>
      <c r="G122" s="7">
        <v>39.5</v>
      </c>
      <c r="H122" s="7">
        <f t="shared" si="15"/>
        <v>74.15</v>
      </c>
      <c r="I122" s="10"/>
    </row>
    <row r="123" spans="1:9" ht="18" customHeight="1">
      <c r="A123" s="1">
        <v>12</v>
      </c>
      <c r="B123" s="1" t="s">
        <v>185</v>
      </c>
      <c r="C123" s="2" t="s">
        <v>26</v>
      </c>
      <c r="D123" s="1" t="s">
        <v>102</v>
      </c>
      <c r="E123" s="1" t="s">
        <v>140</v>
      </c>
      <c r="F123" s="7">
        <f t="shared" si="14"/>
        <v>34.5</v>
      </c>
      <c r="G123" s="7">
        <v>41.34</v>
      </c>
      <c r="H123" s="7">
        <f t="shared" si="15"/>
        <v>75.84</v>
      </c>
      <c r="I123" s="10"/>
    </row>
    <row r="124" spans="1:3" ht="21" customHeight="1">
      <c r="A124" s="28" t="s">
        <v>351</v>
      </c>
      <c r="B124" s="29"/>
      <c r="C124" s="29"/>
    </row>
    <row r="125" spans="1:9" ht="27" customHeight="1">
      <c r="A125" s="2" t="s">
        <v>29</v>
      </c>
      <c r="B125" s="2" t="s">
        <v>214</v>
      </c>
      <c r="C125" s="2" t="s">
        <v>213</v>
      </c>
      <c r="D125" s="2" t="s">
        <v>36</v>
      </c>
      <c r="E125" s="2" t="s">
        <v>152</v>
      </c>
      <c r="F125" s="13" t="s">
        <v>35</v>
      </c>
      <c r="G125" s="13" t="s">
        <v>365</v>
      </c>
      <c r="H125" s="13" t="s">
        <v>366</v>
      </c>
      <c r="I125" s="2" t="s">
        <v>272</v>
      </c>
    </row>
    <row r="126" spans="1:9" ht="18" customHeight="1">
      <c r="A126" s="1">
        <v>1</v>
      </c>
      <c r="B126" s="1" t="s">
        <v>189</v>
      </c>
      <c r="C126" s="2" t="s">
        <v>28</v>
      </c>
      <c r="D126" s="1" t="s">
        <v>138</v>
      </c>
      <c r="E126" s="1" t="s">
        <v>145</v>
      </c>
      <c r="F126" s="7">
        <f aca="true" t="shared" si="16" ref="F126:F137">(D126*0.3+E126*0.7)*0.5</f>
        <v>38.6</v>
      </c>
      <c r="G126" s="7">
        <v>40.84</v>
      </c>
      <c r="H126" s="7">
        <f>F126+G126</f>
        <v>79.44</v>
      </c>
      <c r="I126" s="10"/>
    </row>
    <row r="127" spans="1:9" ht="18" customHeight="1">
      <c r="A127" s="1">
        <v>2</v>
      </c>
      <c r="B127" s="1" t="s">
        <v>37</v>
      </c>
      <c r="C127" s="2" t="s">
        <v>28</v>
      </c>
      <c r="D127" s="1" t="s">
        <v>122</v>
      </c>
      <c r="E127" s="1" t="s">
        <v>149</v>
      </c>
      <c r="F127" s="7">
        <f t="shared" si="16"/>
        <v>38.5</v>
      </c>
      <c r="G127" s="7">
        <v>40.84</v>
      </c>
      <c r="H127" s="7">
        <f aca="true" t="shared" si="17" ref="H127:H137">F127+G127</f>
        <v>79.34</v>
      </c>
      <c r="I127" s="10"/>
    </row>
    <row r="128" spans="1:9" ht="18" customHeight="1">
      <c r="A128" s="1">
        <v>3</v>
      </c>
      <c r="B128" s="1" t="s">
        <v>41</v>
      </c>
      <c r="C128" s="2" t="s">
        <v>28</v>
      </c>
      <c r="D128" s="1" t="s">
        <v>99</v>
      </c>
      <c r="E128" s="1" t="s">
        <v>145</v>
      </c>
      <c r="F128" s="7">
        <f t="shared" si="16"/>
        <v>37.85</v>
      </c>
      <c r="G128" s="7">
        <v>41.67</v>
      </c>
      <c r="H128" s="7">
        <f t="shared" si="17"/>
        <v>79.52000000000001</v>
      </c>
      <c r="I128" s="10"/>
    </row>
    <row r="129" spans="1:9" ht="18" customHeight="1">
      <c r="A129" s="1">
        <v>4</v>
      </c>
      <c r="B129" s="1" t="s">
        <v>38</v>
      </c>
      <c r="C129" s="2" t="s">
        <v>28</v>
      </c>
      <c r="D129" s="1" t="s">
        <v>124</v>
      </c>
      <c r="E129" s="1" t="s">
        <v>144</v>
      </c>
      <c r="F129" s="7">
        <f t="shared" si="16"/>
        <v>37.599999999999994</v>
      </c>
      <c r="G129" s="7">
        <v>31.34</v>
      </c>
      <c r="H129" s="7">
        <f t="shared" si="17"/>
        <v>68.94</v>
      </c>
      <c r="I129" s="10"/>
    </row>
    <row r="130" spans="1:9" ht="18" customHeight="1">
      <c r="A130" s="1">
        <v>5</v>
      </c>
      <c r="B130" s="1" t="s">
        <v>39</v>
      </c>
      <c r="C130" s="2" t="s">
        <v>28</v>
      </c>
      <c r="D130" s="1" t="s">
        <v>103</v>
      </c>
      <c r="E130" s="1" t="s">
        <v>145</v>
      </c>
      <c r="F130" s="7">
        <f t="shared" si="16"/>
        <v>37.55</v>
      </c>
      <c r="G130" s="7">
        <v>40</v>
      </c>
      <c r="H130" s="7">
        <f t="shared" si="17"/>
        <v>77.55</v>
      </c>
      <c r="I130" s="10"/>
    </row>
    <row r="131" spans="1:9" ht="18" customHeight="1">
      <c r="A131" s="1">
        <v>6</v>
      </c>
      <c r="B131" s="1" t="s">
        <v>341</v>
      </c>
      <c r="C131" s="2" t="s">
        <v>28</v>
      </c>
      <c r="D131" s="1" t="s">
        <v>108</v>
      </c>
      <c r="E131" s="1" t="s">
        <v>147</v>
      </c>
      <c r="F131" s="7">
        <f t="shared" si="16"/>
        <v>37.5</v>
      </c>
      <c r="G131" s="7">
        <v>36.84</v>
      </c>
      <c r="H131" s="7">
        <f t="shared" si="17"/>
        <v>74.34</v>
      </c>
      <c r="I131" s="10"/>
    </row>
    <row r="132" spans="1:9" ht="18" customHeight="1">
      <c r="A132" s="1">
        <v>7</v>
      </c>
      <c r="B132" s="1" t="s">
        <v>40</v>
      </c>
      <c r="C132" s="2" t="s">
        <v>28</v>
      </c>
      <c r="D132" s="1" t="s">
        <v>108</v>
      </c>
      <c r="E132" s="1" t="s">
        <v>147</v>
      </c>
      <c r="F132" s="7">
        <f t="shared" si="16"/>
        <v>37.5</v>
      </c>
      <c r="G132" s="7">
        <v>44</v>
      </c>
      <c r="H132" s="7">
        <f t="shared" si="17"/>
        <v>81.5</v>
      </c>
      <c r="I132" s="10"/>
    </row>
    <row r="133" spans="1:9" ht="18" customHeight="1">
      <c r="A133" s="1">
        <v>8</v>
      </c>
      <c r="B133" s="1" t="s">
        <v>188</v>
      </c>
      <c r="C133" s="2" t="s">
        <v>28</v>
      </c>
      <c r="D133" s="1" t="s">
        <v>128</v>
      </c>
      <c r="E133" s="1" t="s">
        <v>144</v>
      </c>
      <c r="F133" s="7">
        <f t="shared" si="16"/>
        <v>36.4</v>
      </c>
      <c r="G133" s="7">
        <v>42</v>
      </c>
      <c r="H133" s="7">
        <f t="shared" si="17"/>
        <v>78.4</v>
      </c>
      <c r="I133" s="10"/>
    </row>
    <row r="134" spans="1:9" ht="18" customHeight="1">
      <c r="A134" s="1">
        <v>9</v>
      </c>
      <c r="B134" s="1" t="s">
        <v>191</v>
      </c>
      <c r="C134" s="2" t="s">
        <v>28</v>
      </c>
      <c r="D134" s="1" t="s">
        <v>108</v>
      </c>
      <c r="E134" s="1" t="s">
        <v>115</v>
      </c>
      <c r="F134" s="7">
        <f t="shared" si="16"/>
        <v>36.1</v>
      </c>
      <c r="G134" s="7">
        <v>36.5</v>
      </c>
      <c r="H134" s="7">
        <f t="shared" si="17"/>
        <v>72.6</v>
      </c>
      <c r="I134" s="10"/>
    </row>
    <row r="135" spans="1:9" ht="18" customHeight="1">
      <c r="A135" s="1">
        <v>10</v>
      </c>
      <c r="B135" s="1" t="s">
        <v>192</v>
      </c>
      <c r="C135" s="2" t="s">
        <v>28</v>
      </c>
      <c r="D135" s="1" t="s">
        <v>136</v>
      </c>
      <c r="E135" s="1" t="s">
        <v>144</v>
      </c>
      <c r="F135" s="7">
        <f t="shared" si="16"/>
        <v>36.099999999999994</v>
      </c>
      <c r="G135" s="7">
        <v>43</v>
      </c>
      <c r="H135" s="7">
        <f t="shared" si="17"/>
        <v>79.1</v>
      </c>
      <c r="I135" s="10"/>
    </row>
    <row r="136" spans="1:9" ht="18" customHeight="1">
      <c r="A136" s="1">
        <v>11</v>
      </c>
      <c r="B136" s="1" t="s">
        <v>204</v>
      </c>
      <c r="C136" s="2" t="s">
        <v>28</v>
      </c>
      <c r="D136" s="1" t="s">
        <v>128</v>
      </c>
      <c r="E136" s="1" t="s">
        <v>146</v>
      </c>
      <c r="F136" s="7">
        <f t="shared" si="16"/>
        <v>35.699999999999996</v>
      </c>
      <c r="G136" s="7">
        <v>36.67</v>
      </c>
      <c r="H136" s="7">
        <f t="shared" si="17"/>
        <v>72.37</v>
      </c>
      <c r="I136" s="10"/>
    </row>
    <row r="137" spans="1:9" ht="18" customHeight="1">
      <c r="A137" s="1">
        <v>12</v>
      </c>
      <c r="B137" s="1" t="s">
        <v>190</v>
      </c>
      <c r="C137" s="2" t="s">
        <v>28</v>
      </c>
      <c r="D137" s="1" t="s">
        <v>129</v>
      </c>
      <c r="E137" s="1" t="s">
        <v>145</v>
      </c>
      <c r="F137" s="7">
        <f t="shared" si="16"/>
        <v>35.6</v>
      </c>
      <c r="G137" s="7">
        <v>38.34</v>
      </c>
      <c r="H137" s="7">
        <f t="shared" si="17"/>
        <v>73.94</v>
      </c>
      <c r="I137" s="10"/>
    </row>
    <row r="138" spans="1:3" ht="21" customHeight="1">
      <c r="A138" s="28" t="s">
        <v>352</v>
      </c>
      <c r="B138" s="29"/>
      <c r="C138" s="29"/>
    </row>
    <row r="139" spans="1:9" ht="27" customHeight="1">
      <c r="A139" s="2" t="s">
        <v>29</v>
      </c>
      <c r="B139" s="2" t="s">
        <v>214</v>
      </c>
      <c r="C139" s="2" t="s">
        <v>213</v>
      </c>
      <c r="D139" s="2" t="s">
        <v>36</v>
      </c>
      <c r="E139" s="2" t="s">
        <v>152</v>
      </c>
      <c r="F139" s="13" t="s">
        <v>35</v>
      </c>
      <c r="G139" s="13" t="s">
        <v>365</v>
      </c>
      <c r="H139" s="13" t="s">
        <v>366</v>
      </c>
      <c r="I139" s="2" t="s">
        <v>272</v>
      </c>
    </row>
    <row r="140" spans="1:9" ht="18" customHeight="1">
      <c r="A140" s="1">
        <v>1</v>
      </c>
      <c r="B140" s="1" t="s">
        <v>219</v>
      </c>
      <c r="C140" s="2" t="s">
        <v>27</v>
      </c>
      <c r="D140" s="1" t="s">
        <v>96</v>
      </c>
      <c r="E140" s="1" t="s">
        <v>146</v>
      </c>
      <c r="F140" s="7">
        <f aca="true" t="shared" si="18" ref="F140:F151">(D140*0.3+E140*0.7)*0.5</f>
        <v>39</v>
      </c>
      <c r="G140" s="7">
        <v>39.67</v>
      </c>
      <c r="H140" s="7">
        <f>F140+G140</f>
        <v>78.67</v>
      </c>
      <c r="I140" s="10"/>
    </row>
    <row r="141" spans="1:9" ht="18" customHeight="1">
      <c r="A141" s="1">
        <v>2</v>
      </c>
      <c r="B141" s="1" t="s">
        <v>217</v>
      </c>
      <c r="C141" s="2" t="s">
        <v>27</v>
      </c>
      <c r="D141" s="1" t="s">
        <v>99</v>
      </c>
      <c r="E141" s="1" t="s">
        <v>150</v>
      </c>
      <c r="F141" s="7">
        <f t="shared" si="18"/>
        <v>38.9</v>
      </c>
      <c r="G141" s="7">
        <v>40.17</v>
      </c>
      <c r="H141" s="7">
        <f aca="true" t="shared" si="19" ref="H141:H151">F141+G141</f>
        <v>79.07</v>
      </c>
      <c r="I141" s="10"/>
    </row>
    <row r="142" spans="1:9" ht="18" customHeight="1">
      <c r="A142" s="1">
        <v>3</v>
      </c>
      <c r="B142" s="1" t="s">
        <v>0</v>
      </c>
      <c r="C142" s="2" t="s">
        <v>27</v>
      </c>
      <c r="D142" s="1" t="s">
        <v>110</v>
      </c>
      <c r="E142" s="1" t="s">
        <v>145</v>
      </c>
      <c r="F142" s="7">
        <f t="shared" si="18"/>
        <v>38.15</v>
      </c>
      <c r="G142" s="7">
        <v>44.84</v>
      </c>
      <c r="H142" s="7">
        <f t="shared" si="19"/>
        <v>82.99000000000001</v>
      </c>
      <c r="I142" s="10"/>
    </row>
    <row r="143" spans="1:9" ht="18" customHeight="1">
      <c r="A143" s="1">
        <v>4</v>
      </c>
      <c r="B143" s="1" t="s">
        <v>218</v>
      </c>
      <c r="C143" s="2" t="s">
        <v>27</v>
      </c>
      <c r="D143" s="1" t="s">
        <v>110</v>
      </c>
      <c r="E143" s="1" t="s">
        <v>146</v>
      </c>
      <c r="F143" s="7">
        <f t="shared" si="18"/>
        <v>37.8</v>
      </c>
      <c r="G143" s="7">
        <v>45</v>
      </c>
      <c r="H143" s="7">
        <f t="shared" si="19"/>
        <v>82.8</v>
      </c>
      <c r="I143" s="10"/>
    </row>
    <row r="144" spans="1:9" ht="18" customHeight="1">
      <c r="A144" s="1">
        <v>5</v>
      </c>
      <c r="B144" s="1" t="s">
        <v>78</v>
      </c>
      <c r="C144" s="2" t="s">
        <v>27</v>
      </c>
      <c r="D144" s="1" t="s">
        <v>135</v>
      </c>
      <c r="E144" s="1" t="s">
        <v>149</v>
      </c>
      <c r="F144" s="7">
        <f t="shared" si="18"/>
        <v>37.75</v>
      </c>
      <c r="G144" s="7">
        <v>41.84</v>
      </c>
      <c r="H144" s="7">
        <f t="shared" si="19"/>
        <v>79.59</v>
      </c>
      <c r="I144" s="10"/>
    </row>
    <row r="145" spans="1:9" ht="18" customHeight="1">
      <c r="A145" s="1">
        <v>6</v>
      </c>
      <c r="B145" s="1" t="s">
        <v>3</v>
      </c>
      <c r="C145" s="2" t="s">
        <v>27</v>
      </c>
      <c r="D145" s="1" t="s">
        <v>126</v>
      </c>
      <c r="E145" s="1" t="s">
        <v>147</v>
      </c>
      <c r="F145" s="7">
        <f t="shared" si="18"/>
        <v>37.65</v>
      </c>
      <c r="G145" s="7">
        <v>39.84</v>
      </c>
      <c r="H145" s="7">
        <f t="shared" si="19"/>
        <v>77.49000000000001</v>
      </c>
      <c r="I145" s="10"/>
    </row>
    <row r="146" spans="1:9" ht="18" customHeight="1">
      <c r="A146" s="1">
        <v>7</v>
      </c>
      <c r="B146" s="1" t="s">
        <v>4</v>
      </c>
      <c r="C146" s="2" t="s">
        <v>27</v>
      </c>
      <c r="D146" s="1" t="s">
        <v>126</v>
      </c>
      <c r="E146" s="1" t="s">
        <v>147</v>
      </c>
      <c r="F146" s="7">
        <f t="shared" si="18"/>
        <v>37.65</v>
      </c>
      <c r="G146" s="7">
        <v>39.17</v>
      </c>
      <c r="H146" s="7">
        <f t="shared" si="19"/>
        <v>76.82</v>
      </c>
      <c r="I146" s="10"/>
    </row>
    <row r="147" spans="1:9" ht="18" customHeight="1">
      <c r="A147" s="1">
        <v>8</v>
      </c>
      <c r="B147" s="1" t="s">
        <v>2</v>
      </c>
      <c r="C147" s="2" t="s">
        <v>27</v>
      </c>
      <c r="D147" s="1" t="s">
        <v>124</v>
      </c>
      <c r="E147" s="1" t="s">
        <v>144</v>
      </c>
      <c r="F147" s="7">
        <f t="shared" si="18"/>
        <v>37.599999999999994</v>
      </c>
      <c r="G147" s="7">
        <v>45.34</v>
      </c>
      <c r="H147" s="7">
        <f t="shared" si="19"/>
        <v>82.94</v>
      </c>
      <c r="I147" s="10"/>
    </row>
    <row r="148" spans="1:9" ht="18" customHeight="1">
      <c r="A148" s="1">
        <v>9</v>
      </c>
      <c r="B148" s="1" t="s">
        <v>215</v>
      </c>
      <c r="C148" s="2" t="s">
        <v>27</v>
      </c>
      <c r="D148" s="1" t="s">
        <v>124</v>
      </c>
      <c r="E148" s="1" t="s">
        <v>144</v>
      </c>
      <c r="F148" s="7">
        <f t="shared" si="18"/>
        <v>37.599999999999994</v>
      </c>
      <c r="G148" s="7">
        <v>44.34</v>
      </c>
      <c r="H148" s="7">
        <f t="shared" si="19"/>
        <v>81.94</v>
      </c>
      <c r="I148" s="10"/>
    </row>
    <row r="149" spans="1:9" ht="18" customHeight="1">
      <c r="A149" s="1">
        <v>10</v>
      </c>
      <c r="B149" s="1" t="s">
        <v>216</v>
      </c>
      <c r="C149" s="2" t="s">
        <v>27</v>
      </c>
      <c r="D149" s="1" t="s">
        <v>124</v>
      </c>
      <c r="E149" s="1" t="s">
        <v>144</v>
      </c>
      <c r="F149" s="7">
        <f t="shared" si="18"/>
        <v>37.599999999999994</v>
      </c>
      <c r="G149" s="7">
        <v>42.84</v>
      </c>
      <c r="H149" s="7">
        <f t="shared" si="19"/>
        <v>80.44</v>
      </c>
      <c r="I149" s="10"/>
    </row>
    <row r="150" spans="1:9" ht="18" customHeight="1">
      <c r="A150" s="1">
        <v>11</v>
      </c>
      <c r="B150" s="1" t="s">
        <v>1</v>
      </c>
      <c r="C150" s="2" t="s">
        <v>27</v>
      </c>
      <c r="D150" s="1" t="s">
        <v>126</v>
      </c>
      <c r="E150" s="1" t="s">
        <v>144</v>
      </c>
      <c r="F150" s="7">
        <f t="shared" si="18"/>
        <v>37.3</v>
      </c>
      <c r="G150" s="7">
        <v>45</v>
      </c>
      <c r="H150" s="7">
        <f t="shared" si="19"/>
        <v>82.3</v>
      </c>
      <c r="I150" s="10"/>
    </row>
    <row r="151" spans="1:9" ht="18" customHeight="1">
      <c r="A151" s="1">
        <v>12</v>
      </c>
      <c r="B151" s="1" t="s">
        <v>220</v>
      </c>
      <c r="C151" s="2" t="s">
        <v>27</v>
      </c>
      <c r="D151" s="1" t="s">
        <v>112</v>
      </c>
      <c r="E151" s="1" t="s">
        <v>115</v>
      </c>
      <c r="F151" s="7">
        <f t="shared" si="18"/>
        <v>37.3</v>
      </c>
      <c r="G151" s="7">
        <v>40.5</v>
      </c>
      <c r="H151" s="7">
        <f t="shared" si="19"/>
        <v>77.8</v>
      </c>
      <c r="I151" s="10"/>
    </row>
    <row r="152" spans="1:3" ht="21" customHeight="1">
      <c r="A152" s="28" t="s">
        <v>359</v>
      </c>
      <c r="B152" s="29"/>
      <c r="C152" s="29"/>
    </row>
    <row r="153" spans="1:9" ht="27" customHeight="1">
      <c r="A153" s="2" t="s">
        <v>29</v>
      </c>
      <c r="B153" s="2" t="s">
        <v>214</v>
      </c>
      <c r="C153" s="2" t="s">
        <v>213</v>
      </c>
      <c r="D153" s="2" t="s">
        <v>36</v>
      </c>
      <c r="E153" s="2" t="s">
        <v>152</v>
      </c>
      <c r="F153" s="13" t="s">
        <v>35</v>
      </c>
      <c r="G153" s="13" t="s">
        <v>365</v>
      </c>
      <c r="H153" s="13" t="s">
        <v>366</v>
      </c>
      <c r="I153" s="2" t="s">
        <v>272</v>
      </c>
    </row>
    <row r="154" spans="1:9" ht="18" customHeight="1">
      <c r="A154" s="1">
        <v>1</v>
      </c>
      <c r="B154" s="1" t="s">
        <v>55</v>
      </c>
      <c r="C154" s="2" t="s">
        <v>19</v>
      </c>
      <c r="D154" s="1" t="s">
        <v>108</v>
      </c>
      <c r="E154" s="8">
        <v>77</v>
      </c>
      <c r="F154" s="9">
        <f aca="true" t="shared" si="20" ref="F154:F162">(D154*0.3+E154*0.7)*0.4</f>
        <v>28.04</v>
      </c>
      <c r="G154" s="9">
        <v>54.06</v>
      </c>
      <c r="H154" s="9">
        <f>F154+G154</f>
        <v>82.1</v>
      </c>
      <c r="I154" s="10"/>
    </row>
    <row r="155" spans="1:9" ht="18" customHeight="1">
      <c r="A155" s="1">
        <v>2</v>
      </c>
      <c r="B155" s="1" t="s">
        <v>210</v>
      </c>
      <c r="C155" s="2" t="s">
        <v>19</v>
      </c>
      <c r="D155" s="1" t="s">
        <v>123</v>
      </c>
      <c r="E155" s="7">
        <v>73</v>
      </c>
      <c r="F155" s="9">
        <f t="shared" si="20"/>
        <v>27.400000000000002</v>
      </c>
      <c r="G155" s="9">
        <v>54.96</v>
      </c>
      <c r="H155" s="9">
        <f aca="true" t="shared" si="21" ref="H155:H162">F155+G155</f>
        <v>82.36</v>
      </c>
      <c r="I155" s="10"/>
    </row>
    <row r="156" spans="1:9" ht="18" customHeight="1">
      <c r="A156" s="1">
        <v>3</v>
      </c>
      <c r="B156" s="1" t="s">
        <v>211</v>
      </c>
      <c r="C156" s="2" t="s">
        <v>19</v>
      </c>
      <c r="D156" s="1" t="s">
        <v>132</v>
      </c>
      <c r="E156" s="7">
        <v>66</v>
      </c>
      <c r="F156" s="9">
        <f t="shared" si="20"/>
        <v>24.84</v>
      </c>
      <c r="G156" s="9">
        <v>42</v>
      </c>
      <c r="H156" s="9">
        <f t="shared" si="21"/>
        <v>66.84</v>
      </c>
      <c r="I156" s="10"/>
    </row>
    <row r="157" spans="1:9" ht="18" customHeight="1">
      <c r="A157" s="1">
        <v>4</v>
      </c>
      <c r="B157" s="1" t="s">
        <v>207</v>
      </c>
      <c r="C157" s="2" t="s">
        <v>19</v>
      </c>
      <c r="D157" s="1" t="s">
        <v>98</v>
      </c>
      <c r="E157" s="7">
        <v>69</v>
      </c>
      <c r="F157" s="9">
        <f t="shared" si="20"/>
        <v>24.36</v>
      </c>
      <c r="G157" s="9">
        <v>51.7</v>
      </c>
      <c r="H157" s="9">
        <f t="shared" si="21"/>
        <v>76.06</v>
      </c>
      <c r="I157" s="10"/>
    </row>
    <row r="158" spans="1:9" ht="18" customHeight="1">
      <c r="A158" s="1">
        <v>5</v>
      </c>
      <c r="B158" s="1" t="s">
        <v>208</v>
      </c>
      <c r="C158" s="2" t="s">
        <v>19</v>
      </c>
      <c r="D158" s="1" t="s">
        <v>128</v>
      </c>
      <c r="E158" s="7">
        <v>66</v>
      </c>
      <c r="F158" s="9">
        <f t="shared" si="20"/>
        <v>24.36</v>
      </c>
      <c r="G158" s="9">
        <v>44.6</v>
      </c>
      <c r="H158" s="9">
        <f t="shared" si="21"/>
        <v>68.96000000000001</v>
      </c>
      <c r="I158" s="10"/>
    </row>
    <row r="159" spans="1:9" ht="18" customHeight="1">
      <c r="A159" s="1">
        <v>6</v>
      </c>
      <c r="B159" s="1" t="s">
        <v>57</v>
      </c>
      <c r="C159" s="2" t="s">
        <v>19</v>
      </c>
      <c r="D159" s="1" t="s">
        <v>108</v>
      </c>
      <c r="E159" s="7">
        <v>62</v>
      </c>
      <c r="F159" s="9">
        <f t="shared" si="20"/>
        <v>23.84</v>
      </c>
      <c r="G159" s="9">
        <v>47.22</v>
      </c>
      <c r="H159" s="9">
        <f t="shared" si="21"/>
        <v>71.06</v>
      </c>
      <c r="I159" s="10"/>
    </row>
    <row r="160" spans="1:9" ht="18" customHeight="1">
      <c r="A160" s="1">
        <v>7</v>
      </c>
      <c r="B160" s="1" t="s">
        <v>212</v>
      </c>
      <c r="C160" s="2" t="s">
        <v>19</v>
      </c>
      <c r="D160" s="1" t="s">
        <v>113</v>
      </c>
      <c r="E160" s="7">
        <v>65</v>
      </c>
      <c r="F160" s="9">
        <f t="shared" si="20"/>
        <v>22.880000000000003</v>
      </c>
      <c r="G160" s="9">
        <v>38.7</v>
      </c>
      <c r="H160" s="9">
        <f t="shared" si="21"/>
        <v>61.580000000000005</v>
      </c>
      <c r="I160" s="10"/>
    </row>
    <row r="161" spans="1:9" ht="18" customHeight="1">
      <c r="A161" s="1">
        <v>8</v>
      </c>
      <c r="B161" s="1" t="s">
        <v>56</v>
      </c>
      <c r="C161" s="2" t="s">
        <v>19</v>
      </c>
      <c r="D161" s="1" t="s">
        <v>105</v>
      </c>
      <c r="E161" s="7">
        <v>60</v>
      </c>
      <c r="F161" s="9">
        <f t="shared" si="20"/>
        <v>22.200000000000003</v>
      </c>
      <c r="G161" s="9">
        <v>46.58</v>
      </c>
      <c r="H161" s="9">
        <f t="shared" si="21"/>
        <v>68.78</v>
      </c>
      <c r="I161" s="10"/>
    </row>
    <row r="162" spans="1:9" ht="18" customHeight="1">
      <c r="A162" s="1">
        <v>9</v>
      </c>
      <c r="B162" s="1" t="s">
        <v>209</v>
      </c>
      <c r="C162" s="2" t="s">
        <v>19</v>
      </c>
      <c r="D162" s="1" t="s">
        <v>128</v>
      </c>
      <c r="E162" s="7">
        <v>52</v>
      </c>
      <c r="F162" s="9">
        <f t="shared" si="20"/>
        <v>20.439999999999998</v>
      </c>
      <c r="G162" s="9">
        <v>40.6</v>
      </c>
      <c r="H162" s="9">
        <f t="shared" si="21"/>
        <v>61.04</v>
      </c>
      <c r="I162" s="10"/>
    </row>
    <row r="163" spans="1:3" ht="21" customHeight="1">
      <c r="A163" s="28" t="s">
        <v>361</v>
      </c>
      <c r="B163" s="29"/>
      <c r="C163" s="29"/>
    </row>
    <row r="164" spans="1:9" ht="27" customHeight="1">
      <c r="A164" s="2" t="s">
        <v>29</v>
      </c>
      <c r="B164" s="2" t="s">
        <v>214</v>
      </c>
      <c r="C164" s="2" t="s">
        <v>213</v>
      </c>
      <c r="D164" s="2" t="s">
        <v>36</v>
      </c>
      <c r="E164" s="2" t="s">
        <v>152</v>
      </c>
      <c r="F164" s="13" t="s">
        <v>35</v>
      </c>
      <c r="G164" s="13" t="s">
        <v>365</v>
      </c>
      <c r="H164" s="13" t="s">
        <v>366</v>
      </c>
      <c r="I164" s="2" t="s">
        <v>272</v>
      </c>
    </row>
    <row r="165" spans="1:9" ht="21" customHeight="1">
      <c r="A165" s="1">
        <v>1</v>
      </c>
      <c r="B165" s="1" t="s">
        <v>68</v>
      </c>
      <c r="C165" s="2" t="s">
        <v>23</v>
      </c>
      <c r="D165" s="1" t="s">
        <v>138</v>
      </c>
      <c r="E165" s="1" t="s">
        <v>142</v>
      </c>
      <c r="F165" s="7">
        <f aca="true" t="shared" si="22" ref="F165:F179">(D165*0.3+E165*0.7)*0.5</f>
        <v>35.1</v>
      </c>
      <c r="G165" s="7">
        <v>41.64</v>
      </c>
      <c r="H165" s="7">
        <f aca="true" t="shared" si="23" ref="H165:H179">F165+G165</f>
        <v>76.74000000000001</v>
      </c>
      <c r="I165" s="10"/>
    </row>
    <row r="166" spans="1:9" ht="21" customHeight="1">
      <c r="A166" s="1">
        <v>2</v>
      </c>
      <c r="B166" s="1" t="s">
        <v>73</v>
      </c>
      <c r="C166" s="2" t="s">
        <v>23</v>
      </c>
      <c r="D166" s="1" t="s">
        <v>122</v>
      </c>
      <c r="E166" s="1" t="s">
        <v>101</v>
      </c>
      <c r="F166" s="7">
        <f t="shared" si="22"/>
        <v>34.65</v>
      </c>
      <c r="G166" s="7">
        <v>41.62</v>
      </c>
      <c r="H166" s="7">
        <f t="shared" si="23"/>
        <v>76.27</v>
      </c>
      <c r="I166" s="10"/>
    </row>
    <row r="167" spans="1:9" ht="21" customHeight="1">
      <c r="A167" s="1">
        <v>3</v>
      </c>
      <c r="B167" s="1" t="s">
        <v>71</v>
      </c>
      <c r="C167" s="2" t="s">
        <v>23</v>
      </c>
      <c r="D167" s="1" t="s">
        <v>130</v>
      </c>
      <c r="E167" s="1" t="s">
        <v>97</v>
      </c>
      <c r="F167" s="7">
        <f t="shared" si="22"/>
        <v>31.699999999999996</v>
      </c>
      <c r="G167" s="7">
        <v>30.3</v>
      </c>
      <c r="H167" s="7">
        <f t="shared" si="23"/>
        <v>62</v>
      </c>
      <c r="I167" s="10"/>
    </row>
    <row r="168" spans="1:9" ht="21" customHeight="1">
      <c r="A168" s="1">
        <v>4</v>
      </c>
      <c r="B168" s="1" t="s">
        <v>67</v>
      </c>
      <c r="C168" s="2" t="s">
        <v>23</v>
      </c>
      <c r="D168" s="1" t="s">
        <v>125</v>
      </c>
      <c r="E168" s="1" t="s">
        <v>117</v>
      </c>
      <c r="F168" s="7">
        <f t="shared" si="22"/>
        <v>31.299999999999997</v>
      </c>
      <c r="G168" s="7">
        <v>45.62</v>
      </c>
      <c r="H168" s="7">
        <f t="shared" si="23"/>
        <v>76.91999999999999</v>
      </c>
      <c r="I168" s="10"/>
    </row>
    <row r="169" spans="1:9" ht="21" customHeight="1">
      <c r="A169" s="1">
        <v>5</v>
      </c>
      <c r="B169" s="1" t="s">
        <v>64</v>
      </c>
      <c r="C169" s="2" t="s">
        <v>23</v>
      </c>
      <c r="D169" s="1" t="s">
        <v>128</v>
      </c>
      <c r="E169" s="1" t="s">
        <v>117</v>
      </c>
      <c r="F169" s="7">
        <f t="shared" si="22"/>
        <v>31.15</v>
      </c>
      <c r="G169" s="7">
        <v>38.1</v>
      </c>
      <c r="H169" s="7">
        <f t="shared" si="23"/>
        <v>69.25</v>
      </c>
      <c r="I169" s="10"/>
    </row>
    <row r="170" spans="1:9" ht="21" customHeight="1">
      <c r="A170" s="1">
        <v>6</v>
      </c>
      <c r="B170" s="1" t="s">
        <v>66</v>
      </c>
      <c r="C170" s="2" t="s">
        <v>23</v>
      </c>
      <c r="D170" s="1" t="s">
        <v>126</v>
      </c>
      <c r="E170" s="1" t="s">
        <v>116</v>
      </c>
      <c r="F170" s="7">
        <f t="shared" si="22"/>
        <v>30.65</v>
      </c>
      <c r="G170" s="7">
        <v>41.72</v>
      </c>
      <c r="H170" s="7">
        <f t="shared" si="23"/>
        <v>72.37</v>
      </c>
      <c r="I170" s="10"/>
    </row>
    <row r="171" spans="1:9" ht="21" customHeight="1">
      <c r="A171" s="1">
        <v>7</v>
      </c>
      <c r="B171" s="1" t="s">
        <v>72</v>
      </c>
      <c r="C171" s="2" t="s">
        <v>23</v>
      </c>
      <c r="D171" s="1" t="s">
        <v>113</v>
      </c>
      <c r="E171" s="1" t="s">
        <v>119</v>
      </c>
      <c r="F171" s="7">
        <f t="shared" si="22"/>
        <v>30</v>
      </c>
      <c r="G171" s="7">
        <v>37.55</v>
      </c>
      <c r="H171" s="7">
        <f t="shared" si="23"/>
        <v>67.55</v>
      </c>
      <c r="I171" s="10"/>
    </row>
    <row r="172" spans="1:9" ht="21" customHeight="1">
      <c r="A172" s="1">
        <v>8</v>
      </c>
      <c r="B172" s="1" t="s">
        <v>77</v>
      </c>
      <c r="C172" s="2" t="s">
        <v>23</v>
      </c>
      <c r="D172" s="1" t="s">
        <v>98</v>
      </c>
      <c r="E172" s="1" t="s">
        <v>104</v>
      </c>
      <c r="F172" s="7">
        <f t="shared" si="22"/>
        <v>29.75</v>
      </c>
      <c r="G172" s="7">
        <v>37.67</v>
      </c>
      <c r="H172" s="7">
        <f t="shared" si="23"/>
        <v>67.42</v>
      </c>
      <c r="I172" s="10"/>
    </row>
    <row r="173" spans="1:9" ht="21" customHeight="1">
      <c r="A173" s="1">
        <v>9</v>
      </c>
      <c r="B173" s="1" t="s">
        <v>76</v>
      </c>
      <c r="C173" s="2" t="s">
        <v>23</v>
      </c>
      <c r="D173" s="1" t="s">
        <v>113</v>
      </c>
      <c r="E173" s="1" t="s">
        <v>117</v>
      </c>
      <c r="F173" s="7">
        <f t="shared" si="22"/>
        <v>29.65</v>
      </c>
      <c r="G173" s="7">
        <v>38.72</v>
      </c>
      <c r="H173" s="7">
        <f t="shared" si="23"/>
        <v>68.37</v>
      </c>
      <c r="I173" s="10"/>
    </row>
    <row r="174" spans="1:9" ht="21" customHeight="1">
      <c r="A174" s="1">
        <v>10</v>
      </c>
      <c r="B174" s="1" t="s">
        <v>70</v>
      </c>
      <c r="C174" s="2" t="s">
        <v>23</v>
      </c>
      <c r="D174" s="1" t="s">
        <v>106</v>
      </c>
      <c r="E174" s="1" t="s">
        <v>116</v>
      </c>
      <c r="F174" s="7">
        <f t="shared" si="22"/>
        <v>29</v>
      </c>
      <c r="G174" s="7">
        <v>35.5</v>
      </c>
      <c r="H174" s="7">
        <f t="shared" si="23"/>
        <v>64.5</v>
      </c>
      <c r="I174" s="10"/>
    </row>
    <row r="175" spans="1:9" ht="21" customHeight="1">
      <c r="A175" s="1">
        <v>11</v>
      </c>
      <c r="B175" s="1" t="s">
        <v>74</v>
      </c>
      <c r="C175" s="2" t="s">
        <v>23</v>
      </c>
      <c r="D175" s="1" t="s">
        <v>134</v>
      </c>
      <c r="E175" s="1" t="s">
        <v>104</v>
      </c>
      <c r="F175" s="7">
        <f t="shared" si="22"/>
        <v>28.849999999999998</v>
      </c>
      <c r="G175" s="7">
        <v>33.17</v>
      </c>
      <c r="H175" s="7">
        <f t="shared" si="23"/>
        <v>62.019999999999996</v>
      </c>
      <c r="I175" s="10"/>
    </row>
    <row r="176" spans="1:9" ht="21" customHeight="1">
      <c r="A176" s="1">
        <v>12</v>
      </c>
      <c r="B176" s="1" t="s">
        <v>75</v>
      </c>
      <c r="C176" s="2" t="s">
        <v>23</v>
      </c>
      <c r="D176" s="1" t="s">
        <v>134</v>
      </c>
      <c r="E176" s="1" t="s">
        <v>114</v>
      </c>
      <c r="F176" s="7">
        <f t="shared" si="22"/>
        <v>28.15</v>
      </c>
      <c r="G176" s="7">
        <v>26.67</v>
      </c>
      <c r="H176" s="7">
        <f t="shared" si="23"/>
        <v>54.82</v>
      </c>
      <c r="I176" s="10"/>
    </row>
    <row r="177" spans="1:9" ht="21" customHeight="1">
      <c r="A177" s="1">
        <v>13</v>
      </c>
      <c r="B177" s="1" t="s">
        <v>69</v>
      </c>
      <c r="C177" s="2" t="s">
        <v>23</v>
      </c>
      <c r="D177" s="1" t="s">
        <v>105</v>
      </c>
      <c r="E177" s="1" t="s">
        <v>99</v>
      </c>
      <c r="F177" s="7">
        <f t="shared" si="22"/>
        <v>28.099999999999998</v>
      </c>
      <c r="G177" s="7"/>
      <c r="H177" s="7">
        <f t="shared" si="23"/>
        <v>28.099999999999998</v>
      </c>
      <c r="I177" s="24" t="s">
        <v>367</v>
      </c>
    </row>
    <row r="178" spans="1:9" ht="21" customHeight="1">
      <c r="A178" s="1">
        <v>14</v>
      </c>
      <c r="B178" s="1" t="s">
        <v>273</v>
      </c>
      <c r="C178" s="2" t="s">
        <v>23</v>
      </c>
      <c r="D178" s="1" t="s">
        <v>118</v>
      </c>
      <c r="E178" s="1" t="s">
        <v>104</v>
      </c>
      <c r="F178" s="7">
        <f t="shared" si="22"/>
        <v>27.95</v>
      </c>
      <c r="G178" s="7">
        <v>37.49</v>
      </c>
      <c r="H178" s="7">
        <f t="shared" si="23"/>
        <v>65.44</v>
      </c>
      <c r="I178" s="24"/>
    </row>
    <row r="179" spans="1:9" ht="21" customHeight="1">
      <c r="A179" s="1">
        <v>15</v>
      </c>
      <c r="B179" s="1" t="s">
        <v>65</v>
      </c>
      <c r="C179" s="2" t="s">
        <v>23</v>
      </c>
      <c r="D179" s="1" t="s">
        <v>127</v>
      </c>
      <c r="E179" s="1" t="s">
        <v>106</v>
      </c>
      <c r="F179" s="7">
        <f t="shared" si="22"/>
        <v>20.349999999999998</v>
      </c>
      <c r="G179" s="7"/>
      <c r="H179" s="7">
        <f t="shared" si="23"/>
        <v>20.349999999999998</v>
      </c>
      <c r="I179" s="24" t="s">
        <v>367</v>
      </c>
    </row>
    <row r="180" spans="1:3" ht="21" customHeight="1">
      <c r="A180" s="28" t="s">
        <v>363</v>
      </c>
      <c r="B180" s="29"/>
      <c r="C180" s="29"/>
    </row>
    <row r="181" spans="1:9" ht="27" customHeight="1">
      <c r="A181" s="2" t="s">
        <v>29</v>
      </c>
      <c r="B181" s="2" t="s">
        <v>214</v>
      </c>
      <c r="C181" s="2" t="s">
        <v>213</v>
      </c>
      <c r="D181" s="2" t="s">
        <v>36</v>
      </c>
      <c r="E181" s="2" t="s">
        <v>152</v>
      </c>
      <c r="F181" s="13" t="s">
        <v>35</v>
      </c>
      <c r="G181" s="13" t="s">
        <v>365</v>
      </c>
      <c r="H181" s="13" t="s">
        <v>366</v>
      </c>
      <c r="I181" s="2" t="s">
        <v>272</v>
      </c>
    </row>
    <row r="182" spans="1:9" ht="19.5" customHeight="1">
      <c r="A182" s="1">
        <v>1</v>
      </c>
      <c r="B182" s="1" t="s">
        <v>84</v>
      </c>
      <c r="C182" s="2" t="s">
        <v>24</v>
      </c>
      <c r="D182" s="1" t="s">
        <v>110</v>
      </c>
      <c r="E182" s="1" t="s">
        <v>146</v>
      </c>
      <c r="F182" s="7">
        <f>(D182*0.3+E182*0.7)*0.5</f>
        <v>37.8</v>
      </c>
      <c r="G182" s="7">
        <v>42.22</v>
      </c>
      <c r="H182" s="7">
        <f aca="true" t="shared" si="24" ref="H182:H197">F182+G182</f>
        <v>80.02</v>
      </c>
      <c r="I182" s="10"/>
    </row>
    <row r="183" spans="1:9" ht="19.5" customHeight="1">
      <c r="A183" s="1">
        <v>2</v>
      </c>
      <c r="B183" s="1" t="s">
        <v>276</v>
      </c>
      <c r="C183" s="2" t="s">
        <v>24</v>
      </c>
      <c r="D183" s="1" t="s">
        <v>138</v>
      </c>
      <c r="E183" s="1" t="s">
        <v>140</v>
      </c>
      <c r="F183" s="7">
        <f aca="true" t="shared" si="25" ref="F183:F197">(D183*0.3+E183*0.7)*0.5</f>
        <v>37.199999999999996</v>
      </c>
      <c r="G183" s="7">
        <v>41.57</v>
      </c>
      <c r="H183" s="7">
        <f t="shared" si="24"/>
        <v>78.77</v>
      </c>
      <c r="I183" s="10"/>
    </row>
    <row r="184" spans="1:9" ht="19.5" customHeight="1">
      <c r="A184" s="1">
        <v>3</v>
      </c>
      <c r="B184" s="1" t="s">
        <v>281</v>
      </c>
      <c r="C184" s="2" t="s">
        <v>24</v>
      </c>
      <c r="D184" s="1" t="s">
        <v>110</v>
      </c>
      <c r="E184" s="1" t="s">
        <v>140</v>
      </c>
      <c r="F184" s="7">
        <f t="shared" si="25"/>
        <v>36.75</v>
      </c>
      <c r="G184" s="7">
        <v>41.3</v>
      </c>
      <c r="H184" s="7">
        <f t="shared" si="24"/>
        <v>78.05</v>
      </c>
      <c r="I184" s="10"/>
    </row>
    <row r="185" spans="1:9" ht="19.5" customHeight="1">
      <c r="A185" s="1">
        <v>4</v>
      </c>
      <c r="B185" s="1" t="s">
        <v>278</v>
      </c>
      <c r="C185" s="2" t="s">
        <v>24</v>
      </c>
      <c r="D185" s="1" t="s">
        <v>138</v>
      </c>
      <c r="E185" s="1" t="s">
        <v>107</v>
      </c>
      <c r="F185" s="7">
        <f t="shared" si="25"/>
        <v>36.5</v>
      </c>
      <c r="G185" s="7">
        <v>37.65</v>
      </c>
      <c r="H185" s="7">
        <f t="shared" si="24"/>
        <v>74.15</v>
      </c>
      <c r="I185" s="10"/>
    </row>
    <row r="186" spans="1:9" ht="19.5" customHeight="1">
      <c r="A186" s="1">
        <v>5</v>
      </c>
      <c r="B186" s="1" t="s">
        <v>274</v>
      </c>
      <c r="C186" s="2" t="s">
        <v>24</v>
      </c>
      <c r="D186" s="1" t="s">
        <v>116</v>
      </c>
      <c r="E186" s="1" t="s">
        <v>107</v>
      </c>
      <c r="F186" s="7">
        <f t="shared" si="25"/>
        <v>36.199999999999996</v>
      </c>
      <c r="G186" s="7">
        <v>40.55</v>
      </c>
      <c r="H186" s="7">
        <f t="shared" si="24"/>
        <v>76.75</v>
      </c>
      <c r="I186" s="10"/>
    </row>
    <row r="187" spans="1:9" ht="19.5" customHeight="1">
      <c r="A187" s="1">
        <v>6</v>
      </c>
      <c r="B187" s="1" t="s">
        <v>85</v>
      </c>
      <c r="C187" s="2" t="s">
        <v>24</v>
      </c>
      <c r="D187" s="1" t="s">
        <v>122</v>
      </c>
      <c r="E187" s="1" t="s">
        <v>140</v>
      </c>
      <c r="F187" s="7">
        <f t="shared" si="25"/>
        <v>35.699999999999996</v>
      </c>
      <c r="G187" s="7">
        <v>39.75</v>
      </c>
      <c r="H187" s="7">
        <f t="shared" si="24"/>
        <v>75.44999999999999</v>
      </c>
      <c r="I187" s="10"/>
    </row>
    <row r="188" spans="1:9" ht="19.5" customHeight="1">
      <c r="A188" s="1">
        <v>7</v>
      </c>
      <c r="B188" s="1" t="s">
        <v>277</v>
      </c>
      <c r="C188" s="2" t="s">
        <v>24</v>
      </c>
      <c r="D188" s="1" t="s">
        <v>123</v>
      </c>
      <c r="E188" s="1" t="s">
        <v>141</v>
      </c>
      <c r="F188" s="7">
        <f t="shared" si="25"/>
        <v>35.65</v>
      </c>
      <c r="G188" s="7">
        <v>42.02</v>
      </c>
      <c r="H188" s="7">
        <f t="shared" si="24"/>
        <v>77.67</v>
      </c>
      <c r="I188" s="10"/>
    </row>
    <row r="189" spans="1:9" ht="19.5" customHeight="1">
      <c r="A189" s="1">
        <v>8</v>
      </c>
      <c r="B189" s="1" t="s">
        <v>82</v>
      </c>
      <c r="C189" s="2" t="s">
        <v>24</v>
      </c>
      <c r="D189" s="1" t="s">
        <v>132</v>
      </c>
      <c r="E189" s="1" t="s">
        <v>143</v>
      </c>
      <c r="F189" s="7">
        <f t="shared" si="25"/>
        <v>35.599999999999994</v>
      </c>
      <c r="G189" s="7">
        <v>41.87</v>
      </c>
      <c r="H189" s="7">
        <f t="shared" si="24"/>
        <v>77.47</v>
      </c>
      <c r="I189" s="10"/>
    </row>
    <row r="190" spans="1:9" ht="19.5" customHeight="1">
      <c r="A190" s="1">
        <v>9</v>
      </c>
      <c r="B190" s="1" t="s">
        <v>282</v>
      </c>
      <c r="C190" s="2" t="s">
        <v>24</v>
      </c>
      <c r="D190" s="1" t="s">
        <v>126</v>
      </c>
      <c r="E190" s="1" t="s">
        <v>140</v>
      </c>
      <c r="F190" s="7">
        <f t="shared" si="25"/>
        <v>35.55</v>
      </c>
      <c r="G190" s="7">
        <v>40.84</v>
      </c>
      <c r="H190" s="7">
        <f t="shared" si="24"/>
        <v>76.39</v>
      </c>
      <c r="I190" s="10"/>
    </row>
    <row r="191" spans="1:9" ht="19.5" customHeight="1">
      <c r="A191" s="1">
        <v>10</v>
      </c>
      <c r="B191" s="1" t="s">
        <v>63</v>
      </c>
      <c r="C191" s="2" t="s">
        <v>24</v>
      </c>
      <c r="D191" s="1" t="s">
        <v>103</v>
      </c>
      <c r="E191" s="1" t="s">
        <v>101</v>
      </c>
      <c r="F191" s="7">
        <f t="shared" si="25"/>
        <v>35.1</v>
      </c>
      <c r="G191" s="7">
        <v>35.34</v>
      </c>
      <c r="H191" s="7">
        <f t="shared" si="24"/>
        <v>70.44</v>
      </c>
      <c r="I191" s="10"/>
    </row>
    <row r="192" spans="1:9" ht="19.5" customHeight="1">
      <c r="A192" s="1">
        <v>11</v>
      </c>
      <c r="B192" s="1" t="s">
        <v>275</v>
      </c>
      <c r="C192" s="2" t="s">
        <v>24</v>
      </c>
      <c r="D192" s="1" t="s">
        <v>132</v>
      </c>
      <c r="E192" s="1" t="s">
        <v>141</v>
      </c>
      <c r="F192" s="7">
        <f t="shared" si="25"/>
        <v>34.9</v>
      </c>
      <c r="G192" s="7">
        <v>39.5</v>
      </c>
      <c r="H192" s="7">
        <f t="shared" si="24"/>
        <v>74.4</v>
      </c>
      <c r="I192" s="10"/>
    </row>
    <row r="193" spans="1:9" ht="19.5" customHeight="1">
      <c r="A193" s="1">
        <v>12</v>
      </c>
      <c r="B193" s="1" t="s">
        <v>88</v>
      </c>
      <c r="C193" s="2" t="s">
        <v>24</v>
      </c>
      <c r="D193" s="1" t="s">
        <v>112</v>
      </c>
      <c r="E193" s="1" t="s">
        <v>97</v>
      </c>
      <c r="F193" s="7">
        <f t="shared" si="25"/>
        <v>34.849999999999994</v>
      </c>
      <c r="G193" s="7">
        <v>40.44</v>
      </c>
      <c r="H193" s="7">
        <f t="shared" si="24"/>
        <v>75.28999999999999</v>
      </c>
      <c r="I193" s="10"/>
    </row>
    <row r="194" spans="1:9" ht="19.5" customHeight="1">
      <c r="A194" s="1">
        <v>13</v>
      </c>
      <c r="B194" s="1" t="s">
        <v>279</v>
      </c>
      <c r="C194" s="2" t="s">
        <v>24</v>
      </c>
      <c r="D194" s="1" t="s">
        <v>110</v>
      </c>
      <c r="E194" s="1" t="s">
        <v>142</v>
      </c>
      <c r="F194" s="7">
        <f t="shared" si="25"/>
        <v>34.65</v>
      </c>
      <c r="G194" s="7">
        <v>40.99</v>
      </c>
      <c r="H194" s="7">
        <f t="shared" si="24"/>
        <v>75.64</v>
      </c>
      <c r="I194" s="10"/>
    </row>
    <row r="195" spans="1:9" ht="19.5" customHeight="1">
      <c r="A195" s="1">
        <v>14</v>
      </c>
      <c r="B195" s="1" t="s">
        <v>87</v>
      </c>
      <c r="C195" s="2" t="s">
        <v>24</v>
      </c>
      <c r="D195" s="1" t="s">
        <v>138</v>
      </c>
      <c r="E195" s="1" t="s">
        <v>120</v>
      </c>
      <c r="F195" s="7">
        <f t="shared" si="25"/>
        <v>34.4</v>
      </c>
      <c r="G195" s="7">
        <v>39.3</v>
      </c>
      <c r="H195" s="7">
        <f t="shared" si="24"/>
        <v>73.69999999999999</v>
      </c>
      <c r="I195" s="10"/>
    </row>
    <row r="196" spans="1:9" ht="19.5" customHeight="1">
      <c r="A196" s="1">
        <v>15</v>
      </c>
      <c r="B196" s="1" t="s">
        <v>83</v>
      </c>
      <c r="C196" s="2" t="s">
        <v>24</v>
      </c>
      <c r="D196" s="1" t="s">
        <v>108</v>
      </c>
      <c r="E196" s="1" t="s">
        <v>101</v>
      </c>
      <c r="F196" s="7">
        <f t="shared" si="25"/>
        <v>34.35</v>
      </c>
      <c r="G196" s="7">
        <v>41.15</v>
      </c>
      <c r="H196" s="7">
        <f t="shared" si="24"/>
        <v>75.5</v>
      </c>
      <c r="I196" s="10"/>
    </row>
    <row r="197" spans="1:9" ht="19.5" customHeight="1">
      <c r="A197" s="1">
        <v>16</v>
      </c>
      <c r="B197" s="1" t="s">
        <v>280</v>
      </c>
      <c r="C197" s="2" t="s">
        <v>24</v>
      </c>
      <c r="D197" s="1" t="s">
        <v>135</v>
      </c>
      <c r="E197" s="1" t="s">
        <v>107</v>
      </c>
      <c r="F197" s="7">
        <f t="shared" si="25"/>
        <v>34.25</v>
      </c>
      <c r="G197" s="7">
        <v>41.3</v>
      </c>
      <c r="H197" s="7">
        <f t="shared" si="24"/>
        <v>75.55</v>
      </c>
      <c r="I197" s="10"/>
    </row>
    <row r="198" spans="1:3" ht="21" customHeight="1">
      <c r="A198" s="28" t="s">
        <v>362</v>
      </c>
      <c r="B198" s="29"/>
      <c r="C198" s="29"/>
    </row>
    <row r="199" spans="1:9" ht="27" customHeight="1">
      <c r="A199" s="2" t="s">
        <v>29</v>
      </c>
      <c r="B199" s="2" t="s">
        <v>214</v>
      </c>
      <c r="C199" s="2" t="s">
        <v>213</v>
      </c>
      <c r="D199" s="2" t="s">
        <v>36</v>
      </c>
      <c r="E199" s="2" t="s">
        <v>152</v>
      </c>
      <c r="F199" s="13" t="s">
        <v>35</v>
      </c>
      <c r="G199" s="13" t="s">
        <v>365</v>
      </c>
      <c r="H199" s="13" t="s">
        <v>366</v>
      </c>
      <c r="I199" s="2" t="s">
        <v>272</v>
      </c>
    </row>
    <row r="200" spans="1:9" ht="21.75" customHeight="1">
      <c r="A200" s="1">
        <v>1</v>
      </c>
      <c r="B200" s="1" t="s">
        <v>79</v>
      </c>
      <c r="C200" s="2" t="s">
        <v>25</v>
      </c>
      <c r="D200" s="1" t="s">
        <v>116</v>
      </c>
      <c r="E200" s="1" t="s">
        <v>115</v>
      </c>
      <c r="F200" s="7">
        <f aca="true" t="shared" si="26" ref="F200:F218">(D200*0.3+E200*0.7)*0.5</f>
        <v>37.6</v>
      </c>
      <c r="G200" s="7">
        <v>43.27</v>
      </c>
      <c r="H200" s="7">
        <f aca="true" t="shared" si="27" ref="H200:H221">F200+G200</f>
        <v>80.87</v>
      </c>
      <c r="I200" s="10"/>
    </row>
    <row r="201" spans="1:9" ht="21.75" customHeight="1">
      <c r="A201" s="1">
        <v>2</v>
      </c>
      <c r="B201" s="1" t="s">
        <v>303</v>
      </c>
      <c r="C201" s="2" t="s">
        <v>25</v>
      </c>
      <c r="D201" s="1" t="s">
        <v>112</v>
      </c>
      <c r="E201" s="1" t="s">
        <v>115</v>
      </c>
      <c r="F201" s="7">
        <f t="shared" si="26"/>
        <v>37.3</v>
      </c>
      <c r="G201" s="7">
        <v>40.99</v>
      </c>
      <c r="H201" s="7">
        <f t="shared" si="27"/>
        <v>78.28999999999999</v>
      </c>
      <c r="I201" s="10"/>
    </row>
    <row r="202" spans="1:9" ht="21.75" customHeight="1">
      <c r="A202" s="1">
        <v>3</v>
      </c>
      <c r="B202" s="1" t="s">
        <v>91</v>
      </c>
      <c r="C202" s="2" t="s">
        <v>25</v>
      </c>
      <c r="D202" s="1" t="s">
        <v>123</v>
      </c>
      <c r="E202" s="1" t="s">
        <v>143</v>
      </c>
      <c r="F202" s="7">
        <f t="shared" si="26"/>
        <v>36.349999999999994</v>
      </c>
      <c r="G202" s="7">
        <v>43.2</v>
      </c>
      <c r="H202" s="7">
        <f t="shared" si="27"/>
        <v>79.55</v>
      </c>
      <c r="I202" s="10"/>
    </row>
    <row r="203" spans="1:9" ht="21.75" customHeight="1">
      <c r="A203" s="1">
        <v>4</v>
      </c>
      <c r="B203" s="1" t="s">
        <v>294</v>
      </c>
      <c r="C203" s="2" t="s">
        <v>25</v>
      </c>
      <c r="D203" s="1" t="s">
        <v>119</v>
      </c>
      <c r="E203" s="1" t="s">
        <v>97</v>
      </c>
      <c r="F203" s="7">
        <f t="shared" si="26"/>
        <v>35.9</v>
      </c>
      <c r="G203" s="7">
        <v>43.22</v>
      </c>
      <c r="H203" s="7">
        <f t="shared" si="27"/>
        <v>79.12</v>
      </c>
      <c r="I203" s="10"/>
    </row>
    <row r="204" spans="1:9" ht="21.75" customHeight="1">
      <c r="A204" s="1">
        <v>5</v>
      </c>
      <c r="B204" s="1" t="s">
        <v>296</v>
      </c>
      <c r="C204" s="2" t="s">
        <v>25</v>
      </c>
      <c r="D204" s="1" t="s">
        <v>112</v>
      </c>
      <c r="E204" s="1" t="s">
        <v>107</v>
      </c>
      <c r="F204" s="7">
        <f t="shared" si="26"/>
        <v>35.9</v>
      </c>
      <c r="G204" s="7">
        <v>42.17</v>
      </c>
      <c r="H204" s="7">
        <f t="shared" si="27"/>
        <v>78.07</v>
      </c>
      <c r="I204" s="10"/>
    </row>
    <row r="205" spans="1:9" ht="21.75" customHeight="1">
      <c r="A205" s="1">
        <v>6</v>
      </c>
      <c r="B205" s="1" t="s">
        <v>297</v>
      </c>
      <c r="C205" s="2" t="s">
        <v>25</v>
      </c>
      <c r="D205" s="1" t="s">
        <v>109</v>
      </c>
      <c r="E205" s="1" t="s">
        <v>143</v>
      </c>
      <c r="F205" s="7">
        <f t="shared" si="26"/>
        <v>35.449999999999996</v>
      </c>
      <c r="G205" s="7">
        <v>43.12</v>
      </c>
      <c r="H205" s="7">
        <f t="shared" si="27"/>
        <v>78.57</v>
      </c>
      <c r="I205" s="10"/>
    </row>
    <row r="206" spans="1:9" ht="21.75" customHeight="1">
      <c r="A206" s="1">
        <v>7</v>
      </c>
      <c r="B206" s="1" t="s">
        <v>305</v>
      </c>
      <c r="C206" s="2" t="s">
        <v>25</v>
      </c>
      <c r="D206" s="1" t="s">
        <v>103</v>
      </c>
      <c r="E206" s="1" t="s">
        <v>107</v>
      </c>
      <c r="F206" s="7">
        <f t="shared" si="26"/>
        <v>35.449999999999996</v>
      </c>
      <c r="G206" s="7">
        <v>42.97</v>
      </c>
      <c r="H206" s="7">
        <f t="shared" si="27"/>
        <v>78.41999999999999</v>
      </c>
      <c r="I206" s="10"/>
    </row>
    <row r="207" spans="1:9" ht="21.75" customHeight="1">
      <c r="A207" s="1">
        <v>8</v>
      </c>
      <c r="B207" s="1" t="s">
        <v>298</v>
      </c>
      <c r="C207" s="2" t="s">
        <v>25</v>
      </c>
      <c r="D207" s="1" t="s">
        <v>110</v>
      </c>
      <c r="E207" s="1" t="s">
        <v>139</v>
      </c>
      <c r="F207" s="7">
        <f t="shared" si="26"/>
        <v>35.349999999999994</v>
      </c>
      <c r="G207" s="7">
        <v>41.99</v>
      </c>
      <c r="H207" s="7">
        <f t="shared" si="27"/>
        <v>77.34</v>
      </c>
      <c r="I207" s="10"/>
    </row>
    <row r="208" spans="1:9" ht="21.75" customHeight="1">
      <c r="A208" s="1">
        <v>9</v>
      </c>
      <c r="B208" s="1" t="s">
        <v>95</v>
      </c>
      <c r="C208" s="2" t="s">
        <v>25</v>
      </c>
      <c r="D208" s="1" t="s">
        <v>132</v>
      </c>
      <c r="E208" s="1" t="s">
        <v>141</v>
      </c>
      <c r="F208" s="7">
        <f t="shared" si="26"/>
        <v>34.9</v>
      </c>
      <c r="G208" s="7">
        <v>43.25</v>
      </c>
      <c r="H208" s="7">
        <f t="shared" si="27"/>
        <v>78.15</v>
      </c>
      <c r="I208" s="10"/>
    </row>
    <row r="209" spans="1:9" ht="21.75" customHeight="1">
      <c r="A209" s="1">
        <v>10</v>
      </c>
      <c r="B209" s="1" t="s">
        <v>304</v>
      </c>
      <c r="C209" s="2" t="s">
        <v>25</v>
      </c>
      <c r="D209" s="1" t="s">
        <v>126</v>
      </c>
      <c r="E209" s="1" t="s">
        <v>107</v>
      </c>
      <c r="F209" s="7">
        <f t="shared" si="26"/>
        <v>34.849999999999994</v>
      </c>
      <c r="G209" s="7">
        <v>41.85</v>
      </c>
      <c r="H209" s="7">
        <f t="shared" si="27"/>
        <v>76.69999999999999</v>
      </c>
      <c r="I209" s="10"/>
    </row>
    <row r="210" spans="1:9" ht="21.75" customHeight="1">
      <c r="A210" s="1">
        <v>11</v>
      </c>
      <c r="B210" s="1" t="s">
        <v>80</v>
      </c>
      <c r="C210" s="2" t="s">
        <v>25</v>
      </c>
      <c r="D210" s="1" t="s">
        <v>108</v>
      </c>
      <c r="E210" s="1" t="s">
        <v>107</v>
      </c>
      <c r="F210" s="7">
        <f t="shared" si="26"/>
        <v>34.699999999999996</v>
      </c>
      <c r="G210" s="7">
        <v>39.64</v>
      </c>
      <c r="H210" s="7">
        <f t="shared" si="27"/>
        <v>74.34</v>
      </c>
      <c r="I210" s="10"/>
    </row>
    <row r="211" spans="1:9" ht="21.75" customHeight="1">
      <c r="A211" s="1">
        <v>12</v>
      </c>
      <c r="B211" s="1" t="s">
        <v>300</v>
      </c>
      <c r="C211" s="2" t="s">
        <v>25</v>
      </c>
      <c r="D211" s="1" t="s">
        <v>108</v>
      </c>
      <c r="E211" s="1" t="s">
        <v>101</v>
      </c>
      <c r="F211" s="7">
        <f t="shared" si="26"/>
        <v>34.35</v>
      </c>
      <c r="G211" s="7">
        <v>38.82</v>
      </c>
      <c r="H211" s="7">
        <f t="shared" si="27"/>
        <v>73.17</v>
      </c>
      <c r="I211" s="10"/>
    </row>
    <row r="212" spans="1:9" ht="21.75" customHeight="1">
      <c r="A212" s="1">
        <v>13</v>
      </c>
      <c r="B212" s="1" t="s">
        <v>295</v>
      </c>
      <c r="C212" s="2" t="s">
        <v>25</v>
      </c>
      <c r="D212" s="1" t="s">
        <v>128</v>
      </c>
      <c r="E212" s="1" t="s">
        <v>141</v>
      </c>
      <c r="F212" s="7">
        <f t="shared" si="26"/>
        <v>34.3</v>
      </c>
      <c r="G212" s="7">
        <v>42.4</v>
      </c>
      <c r="H212" s="7">
        <f t="shared" si="27"/>
        <v>76.69999999999999</v>
      </c>
      <c r="I212" s="10"/>
    </row>
    <row r="213" spans="1:9" ht="21.75" customHeight="1">
      <c r="A213" s="1">
        <v>14</v>
      </c>
      <c r="B213" s="1" t="s">
        <v>93</v>
      </c>
      <c r="C213" s="2" t="s">
        <v>25</v>
      </c>
      <c r="D213" s="1" t="s">
        <v>125</v>
      </c>
      <c r="E213" s="1" t="s">
        <v>107</v>
      </c>
      <c r="F213" s="7">
        <f t="shared" si="26"/>
        <v>34.099999999999994</v>
      </c>
      <c r="G213" s="7">
        <v>40.5</v>
      </c>
      <c r="H213" s="7">
        <f t="shared" si="27"/>
        <v>74.6</v>
      </c>
      <c r="I213" s="10"/>
    </row>
    <row r="214" spans="1:9" ht="21.75" customHeight="1">
      <c r="A214" s="1">
        <v>15</v>
      </c>
      <c r="B214" s="1" t="s">
        <v>90</v>
      </c>
      <c r="C214" s="2" t="s">
        <v>25</v>
      </c>
      <c r="D214" s="1" t="s">
        <v>109</v>
      </c>
      <c r="E214" s="1" t="s">
        <v>101</v>
      </c>
      <c r="F214" s="7">
        <f t="shared" si="26"/>
        <v>34.05</v>
      </c>
      <c r="G214" s="7">
        <v>39.7</v>
      </c>
      <c r="H214" s="7">
        <f t="shared" si="27"/>
        <v>73.75</v>
      </c>
      <c r="I214" s="10"/>
    </row>
    <row r="215" spans="1:9" ht="21.75" customHeight="1">
      <c r="A215" s="1">
        <v>16</v>
      </c>
      <c r="B215" s="1" t="s">
        <v>89</v>
      </c>
      <c r="C215" s="2" t="s">
        <v>25</v>
      </c>
      <c r="D215" s="1" t="s">
        <v>126</v>
      </c>
      <c r="E215" s="1" t="s">
        <v>97</v>
      </c>
      <c r="F215" s="7">
        <f t="shared" si="26"/>
        <v>33.8</v>
      </c>
      <c r="G215" s="7">
        <v>43.08</v>
      </c>
      <c r="H215" s="7">
        <f t="shared" si="27"/>
        <v>76.88</v>
      </c>
      <c r="I215" s="10"/>
    </row>
    <row r="216" spans="1:9" ht="21.75" customHeight="1">
      <c r="A216" s="1">
        <v>17</v>
      </c>
      <c r="B216" s="1" t="s">
        <v>301</v>
      </c>
      <c r="C216" s="2" t="s">
        <v>25</v>
      </c>
      <c r="D216" s="1" t="s">
        <v>124</v>
      </c>
      <c r="E216" s="1" t="s">
        <v>142</v>
      </c>
      <c r="F216" s="7">
        <f t="shared" si="26"/>
        <v>33.75</v>
      </c>
      <c r="G216" s="7">
        <v>42.93</v>
      </c>
      <c r="H216" s="7">
        <f t="shared" si="27"/>
        <v>76.68</v>
      </c>
      <c r="I216" s="10"/>
    </row>
    <row r="217" spans="1:9" ht="21.75" customHeight="1">
      <c r="A217" s="1">
        <v>18</v>
      </c>
      <c r="B217" s="1" t="s">
        <v>92</v>
      </c>
      <c r="C217" s="2" t="s">
        <v>25</v>
      </c>
      <c r="D217" s="1" t="s">
        <v>108</v>
      </c>
      <c r="E217" s="1" t="s">
        <v>97</v>
      </c>
      <c r="F217" s="7">
        <f t="shared" si="26"/>
        <v>33.65</v>
      </c>
      <c r="G217" s="7">
        <v>43.84</v>
      </c>
      <c r="H217" s="7">
        <f t="shared" si="27"/>
        <v>77.49000000000001</v>
      </c>
      <c r="I217" s="10"/>
    </row>
    <row r="218" spans="1:9" ht="21.75" customHeight="1">
      <c r="A218" s="1">
        <v>19</v>
      </c>
      <c r="B218" s="1" t="s">
        <v>299</v>
      </c>
      <c r="C218" s="2" t="s">
        <v>25</v>
      </c>
      <c r="D218" s="1" t="s">
        <v>108</v>
      </c>
      <c r="E218" s="1" t="s">
        <v>97</v>
      </c>
      <c r="F218" s="7">
        <f t="shared" si="26"/>
        <v>33.65</v>
      </c>
      <c r="G218" s="7">
        <v>42.27</v>
      </c>
      <c r="H218" s="7">
        <f t="shared" si="27"/>
        <v>75.92</v>
      </c>
      <c r="I218" s="10"/>
    </row>
    <row r="219" spans="1:9" ht="21.75" customHeight="1">
      <c r="A219" s="1">
        <v>20</v>
      </c>
      <c r="B219" s="1" t="s">
        <v>302</v>
      </c>
      <c r="C219" s="2" t="s">
        <v>25</v>
      </c>
      <c r="D219" s="1" t="s">
        <v>110</v>
      </c>
      <c r="E219" s="1" t="s">
        <v>119</v>
      </c>
      <c r="F219" s="7">
        <f>(D219*0.3+E219*0.7)*0.5</f>
        <v>33.599999999999994</v>
      </c>
      <c r="G219" s="7">
        <v>42.78</v>
      </c>
      <c r="H219" s="7">
        <f t="shared" si="27"/>
        <v>76.38</v>
      </c>
      <c r="I219" s="10"/>
    </row>
    <row r="220" spans="1:9" ht="21.75" customHeight="1">
      <c r="A220" s="1">
        <v>21</v>
      </c>
      <c r="B220" s="1" t="s">
        <v>94</v>
      </c>
      <c r="C220" s="2" t="s">
        <v>25</v>
      </c>
      <c r="D220" s="1" t="s">
        <v>123</v>
      </c>
      <c r="E220" s="1" t="s">
        <v>96</v>
      </c>
      <c r="F220" s="7">
        <f>(D220*0.3+E220*0.7)*0.5</f>
        <v>33.55</v>
      </c>
      <c r="G220" s="7">
        <v>41.65</v>
      </c>
      <c r="H220" s="7">
        <f t="shared" si="27"/>
        <v>75.19999999999999</v>
      </c>
      <c r="I220" s="10"/>
    </row>
    <row r="221" spans="1:9" ht="21.75" customHeight="1">
      <c r="A221" s="1">
        <v>22</v>
      </c>
      <c r="B221" s="1" t="s">
        <v>81</v>
      </c>
      <c r="C221" s="2" t="s">
        <v>25</v>
      </c>
      <c r="D221" s="1" t="s">
        <v>102</v>
      </c>
      <c r="E221" s="1" t="s">
        <v>101</v>
      </c>
      <c r="F221" s="7">
        <f>(D221*0.3+E221*0.7)*0.5</f>
        <v>33.45</v>
      </c>
      <c r="G221" s="7">
        <v>44.7</v>
      </c>
      <c r="H221" s="7">
        <f t="shared" si="27"/>
        <v>78.15</v>
      </c>
      <c r="I221" s="10"/>
    </row>
    <row r="222" spans="1:3" ht="21" customHeight="1">
      <c r="A222" s="28" t="s">
        <v>353</v>
      </c>
      <c r="B222" s="29"/>
      <c r="C222" s="29"/>
    </row>
    <row r="223" spans="1:9" ht="27" customHeight="1">
      <c r="A223" s="2" t="s">
        <v>29</v>
      </c>
      <c r="B223" s="2" t="s">
        <v>214</v>
      </c>
      <c r="C223" s="2" t="s">
        <v>213</v>
      </c>
      <c r="D223" s="2" t="s">
        <v>36</v>
      </c>
      <c r="E223" s="2" t="s">
        <v>152</v>
      </c>
      <c r="F223" s="13" t="s">
        <v>35</v>
      </c>
      <c r="G223" s="13" t="s">
        <v>365</v>
      </c>
      <c r="H223" s="13" t="s">
        <v>366</v>
      </c>
      <c r="I223" s="2" t="s">
        <v>272</v>
      </c>
    </row>
    <row r="224" spans="1:9" ht="24" customHeight="1">
      <c r="A224" s="1">
        <v>1</v>
      </c>
      <c r="B224" s="1" t="s">
        <v>58</v>
      </c>
      <c r="C224" s="2" t="s">
        <v>20</v>
      </c>
      <c r="D224" s="1" t="s">
        <v>110</v>
      </c>
      <c r="E224" s="7">
        <v>82</v>
      </c>
      <c r="F224" s="7">
        <f>(D224*0.3+E224*0.7)*0.5</f>
        <v>38.15</v>
      </c>
      <c r="G224" s="7">
        <v>40.75</v>
      </c>
      <c r="H224" s="7">
        <f>F224+G224</f>
        <v>78.9</v>
      </c>
      <c r="I224" s="10"/>
    </row>
    <row r="225" spans="1:9" ht="24" customHeight="1">
      <c r="A225" s="1">
        <v>2</v>
      </c>
      <c r="B225" s="1" t="s">
        <v>59</v>
      </c>
      <c r="C225" s="2" t="s">
        <v>20</v>
      </c>
      <c r="D225" s="1" t="s">
        <v>98</v>
      </c>
      <c r="E225" s="7">
        <v>77</v>
      </c>
      <c r="F225" s="7">
        <f>(D225*0.3+E225*0.7)*0.5</f>
        <v>33.25</v>
      </c>
      <c r="G225" s="7">
        <v>41.59</v>
      </c>
      <c r="H225" s="7">
        <f>F225+G225</f>
        <v>74.84</v>
      </c>
      <c r="I225" s="10"/>
    </row>
    <row r="226" spans="1:3" ht="21" customHeight="1">
      <c r="A226" s="28" t="s">
        <v>360</v>
      </c>
      <c r="B226" s="29"/>
      <c r="C226" s="29"/>
    </row>
    <row r="227" spans="1:9" ht="27" customHeight="1">
      <c r="A227" s="2" t="s">
        <v>29</v>
      </c>
      <c r="B227" s="2" t="s">
        <v>214</v>
      </c>
      <c r="C227" s="2" t="s">
        <v>213</v>
      </c>
      <c r="D227" s="2" t="s">
        <v>36</v>
      </c>
      <c r="E227" s="2" t="s">
        <v>152</v>
      </c>
      <c r="F227" s="13" t="s">
        <v>35</v>
      </c>
      <c r="G227" s="13" t="s">
        <v>365</v>
      </c>
      <c r="H227" s="13" t="s">
        <v>366</v>
      </c>
      <c r="I227" s="2" t="s">
        <v>272</v>
      </c>
    </row>
    <row r="228" spans="1:9" ht="22.5" customHeight="1">
      <c r="A228" s="1">
        <v>1</v>
      </c>
      <c r="B228" s="1" t="s">
        <v>60</v>
      </c>
      <c r="C228" s="2" t="s">
        <v>21</v>
      </c>
      <c r="D228" s="1" t="s">
        <v>126</v>
      </c>
      <c r="E228" s="7">
        <v>74</v>
      </c>
      <c r="F228" s="9">
        <f>(D228*0.3+E228*0.7)*0.4</f>
        <v>27.32</v>
      </c>
      <c r="G228" s="9">
        <v>48</v>
      </c>
      <c r="H228" s="7">
        <f>F228+G228</f>
        <v>75.32</v>
      </c>
      <c r="I228" s="10"/>
    </row>
    <row r="229" spans="1:9" ht="22.5" customHeight="1">
      <c r="A229" s="1">
        <v>2</v>
      </c>
      <c r="B229" s="1" t="s">
        <v>61</v>
      </c>
      <c r="C229" s="2" t="s">
        <v>21</v>
      </c>
      <c r="D229" s="1" t="s">
        <v>103</v>
      </c>
      <c r="E229" s="7">
        <v>71</v>
      </c>
      <c r="F229" s="9">
        <f>(D229*0.3+E229*0.7)*0.4</f>
        <v>26.959999999999997</v>
      </c>
      <c r="G229" s="9">
        <v>43.8</v>
      </c>
      <c r="H229" s="7">
        <f>F229+G229</f>
        <v>70.75999999999999</v>
      </c>
      <c r="I229" s="10"/>
    </row>
    <row r="230" spans="1:9" ht="22.5" customHeight="1">
      <c r="A230" s="1">
        <v>3</v>
      </c>
      <c r="B230" s="1" t="s">
        <v>62</v>
      </c>
      <c r="C230" s="2" t="s">
        <v>21</v>
      </c>
      <c r="D230" s="1" t="s">
        <v>122</v>
      </c>
      <c r="E230" s="7">
        <v>66</v>
      </c>
      <c r="F230" s="9">
        <f>(D230*0.3+E230*0.7)*0.4</f>
        <v>25.200000000000003</v>
      </c>
      <c r="G230" s="9">
        <v>44.8</v>
      </c>
      <c r="H230" s="7">
        <f>F230+G230</f>
        <v>70</v>
      </c>
      <c r="I230" s="10"/>
    </row>
    <row r="231" spans="1:3" ht="21" customHeight="1">
      <c r="A231" s="28" t="s">
        <v>358</v>
      </c>
      <c r="B231" s="29"/>
      <c r="C231" s="29"/>
    </row>
    <row r="232" spans="1:9" ht="27" customHeight="1">
      <c r="A232" s="2" t="s">
        <v>29</v>
      </c>
      <c r="B232" s="2" t="s">
        <v>214</v>
      </c>
      <c r="C232" s="2" t="s">
        <v>213</v>
      </c>
      <c r="D232" s="2" t="s">
        <v>36</v>
      </c>
      <c r="E232" s="2" t="s">
        <v>152</v>
      </c>
      <c r="F232" s="13" t="s">
        <v>35</v>
      </c>
      <c r="G232" s="13" t="s">
        <v>365</v>
      </c>
      <c r="H232" s="13" t="s">
        <v>366</v>
      </c>
      <c r="I232" s="2" t="s">
        <v>272</v>
      </c>
    </row>
    <row r="233" spans="1:9" ht="18" customHeight="1">
      <c r="A233" s="1">
        <v>1</v>
      </c>
      <c r="B233" s="1" t="s">
        <v>229</v>
      </c>
      <c r="C233" s="2" t="s">
        <v>17</v>
      </c>
      <c r="D233" s="1" t="s">
        <v>116</v>
      </c>
      <c r="E233" s="7">
        <v>67.5</v>
      </c>
      <c r="F233" s="9">
        <f aca="true" t="shared" si="28" ref="F233:F244">(D233*0.3+E233*0.7)*0.4</f>
        <v>26.580000000000002</v>
      </c>
      <c r="G233" s="9">
        <v>53.28</v>
      </c>
      <c r="H233" s="9">
        <f aca="true" t="shared" si="29" ref="H233:H244">F233+G233</f>
        <v>79.86</v>
      </c>
      <c r="I233" s="10"/>
    </row>
    <row r="234" spans="1:9" ht="18" customHeight="1">
      <c r="A234" s="1">
        <v>2</v>
      </c>
      <c r="B234" s="1" t="s">
        <v>232</v>
      </c>
      <c r="C234" s="2" t="s">
        <v>17</v>
      </c>
      <c r="D234" s="1" t="s">
        <v>126</v>
      </c>
      <c r="E234" s="7">
        <v>66</v>
      </c>
      <c r="F234" s="9">
        <f t="shared" si="28"/>
        <v>25.08</v>
      </c>
      <c r="G234" s="9">
        <v>54.52</v>
      </c>
      <c r="H234" s="9">
        <f t="shared" si="29"/>
        <v>79.6</v>
      </c>
      <c r="I234" s="10"/>
    </row>
    <row r="235" spans="1:9" ht="18" customHeight="1">
      <c r="A235" s="1">
        <v>3</v>
      </c>
      <c r="B235" s="1" t="s">
        <v>234</v>
      </c>
      <c r="C235" s="2" t="s">
        <v>17</v>
      </c>
      <c r="D235" s="1" t="s">
        <v>122</v>
      </c>
      <c r="E235" s="7">
        <v>64</v>
      </c>
      <c r="F235" s="9">
        <f t="shared" si="28"/>
        <v>24.64</v>
      </c>
      <c r="G235" s="9">
        <v>52.62</v>
      </c>
      <c r="H235" s="9">
        <f t="shared" si="29"/>
        <v>77.25999999999999</v>
      </c>
      <c r="I235" s="10"/>
    </row>
    <row r="236" spans="1:9" ht="18" customHeight="1">
      <c r="A236" s="1">
        <v>4</v>
      </c>
      <c r="B236" s="1" t="s">
        <v>227</v>
      </c>
      <c r="C236" s="2" t="s">
        <v>17</v>
      </c>
      <c r="D236" s="1" t="s">
        <v>99</v>
      </c>
      <c r="E236" s="7">
        <v>58.5</v>
      </c>
      <c r="F236" s="9">
        <f t="shared" si="28"/>
        <v>23.700000000000003</v>
      </c>
      <c r="G236" s="9">
        <v>49.38</v>
      </c>
      <c r="H236" s="9">
        <f t="shared" si="29"/>
        <v>73.08000000000001</v>
      </c>
      <c r="I236" s="10"/>
    </row>
    <row r="237" spans="1:9" ht="18" customHeight="1">
      <c r="A237" s="1">
        <v>5</v>
      </c>
      <c r="B237" s="1" t="s">
        <v>233</v>
      </c>
      <c r="C237" s="2" t="s">
        <v>17</v>
      </c>
      <c r="D237" s="1" t="s">
        <v>136</v>
      </c>
      <c r="E237" s="7">
        <v>58.5</v>
      </c>
      <c r="F237" s="9">
        <f t="shared" si="28"/>
        <v>22.02</v>
      </c>
      <c r="G237" s="9">
        <v>50.28</v>
      </c>
      <c r="H237" s="9">
        <f t="shared" si="29"/>
        <v>72.3</v>
      </c>
      <c r="I237" s="10"/>
    </row>
    <row r="238" spans="1:9" ht="18" customHeight="1">
      <c r="A238" s="1">
        <v>6</v>
      </c>
      <c r="B238" s="1" t="s">
        <v>231</v>
      </c>
      <c r="C238" s="2" t="s">
        <v>17</v>
      </c>
      <c r="D238" s="1" t="s">
        <v>99</v>
      </c>
      <c r="E238" s="7">
        <v>48.5</v>
      </c>
      <c r="F238" s="9">
        <f t="shared" si="28"/>
        <v>20.900000000000002</v>
      </c>
      <c r="G238" s="9">
        <v>38.48</v>
      </c>
      <c r="H238" s="9">
        <f t="shared" si="29"/>
        <v>59.379999999999995</v>
      </c>
      <c r="I238" s="10"/>
    </row>
    <row r="239" spans="1:9" ht="18" customHeight="1">
      <c r="A239" s="1">
        <v>7</v>
      </c>
      <c r="B239" s="1" t="s">
        <v>235</v>
      </c>
      <c r="C239" s="2" t="s">
        <v>17</v>
      </c>
      <c r="D239" s="1" t="s">
        <v>108</v>
      </c>
      <c r="E239" s="8">
        <v>46.5</v>
      </c>
      <c r="F239" s="9">
        <f t="shared" si="28"/>
        <v>19.5</v>
      </c>
      <c r="G239" s="9">
        <v>47.34</v>
      </c>
      <c r="H239" s="9">
        <f t="shared" si="29"/>
        <v>66.84</v>
      </c>
      <c r="I239" s="10"/>
    </row>
    <row r="240" spans="1:9" ht="18" customHeight="1">
      <c r="A240" s="1">
        <v>8</v>
      </c>
      <c r="B240" s="1" t="s">
        <v>228</v>
      </c>
      <c r="C240" s="2" t="s">
        <v>17</v>
      </c>
      <c r="D240" s="1" t="s">
        <v>125</v>
      </c>
      <c r="E240" s="7">
        <v>47</v>
      </c>
      <c r="F240" s="9">
        <f t="shared" si="28"/>
        <v>19.16</v>
      </c>
      <c r="G240" s="9">
        <v>42</v>
      </c>
      <c r="H240" s="9">
        <f t="shared" si="29"/>
        <v>61.16</v>
      </c>
      <c r="I240" s="10"/>
    </row>
    <row r="241" spans="1:9" ht="18" customHeight="1">
      <c r="A241" s="1">
        <v>9</v>
      </c>
      <c r="B241" s="1" t="s">
        <v>226</v>
      </c>
      <c r="C241" s="2" t="s">
        <v>17</v>
      </c>
      <c r="D241" s="1" t="s">
        <v>102</v>
      </c>
      <c r="E241" s="7">
        <v>47</v>
      </c>
      <c r="F241" s="9">
        <f t="shared" si="28"/>
        <v>18.919999999999998</v>
      </c>
      <c r="G241" s="9">
        <v>48.64</v>
      </c>
      <c r="H241" s="9">
        <f t="shared" si="29"/>
        <v>67.56</v>
      </c>
      <c r="I241" s="10"/>
    </row>
    <row r="242" spans="1:9" ht="18" customHeight="1">
      <c r="A242" s="1">
        <v>10</v>
      </c>
      <c r="B242" s="1" t="s">
        <v>230</v>
      </c>
      <c r="C242" s="2" t="s">
        <v>17</v>
      </c>
      <c r="D242" s="1" t="s">
        <v>129</v>
      </c>
      <c r="E242" s="7">
        <v>46.5</v>
      </c>
      <c r="F242" s="9">
        <f t="shared" si="28"/>
        <v>18.54</v>
      </c>
      <c r="G242" s="9">
        <v>45.28</v>
      </c>
      <c r="H242" s="9">
        <f t="shared" si="29"/>
        <v>63.82</v>
      </c>
      <c r="I242" s="10"/>
    </row>
    <row r="243" spans="1:9" ht="18" customHeight="1">
      <c r="A243" s="1">
        <v>11</v>
      </c>
      <c r="B243" s="1" t="s">
        <v>225</v>
      </c>
      <c r="C243" s="2" t="s">
        <v>17</v>
      </c>
      <c r="D243" s="1" t="s">
        <v>135</v>
      </c>
      <c r="E243" s="7">
        <v>42.5</v>
      </c>
      <c r="F243" s="9">
        <f t="shared" si="28"/>
        <v>18.02</v>
      </c>
      <c r="G243" s="9">
        <v>44.94</v>
      </c>
      <c r="H243" s="9">
        <f t="shared" si="29"/>
        <v>62.959999999999994</v>
      </c>
      <c r="I243" s="10"/>
    </row>
    <row r="244" spans="1:9" ht="18" customHeight="1">
      <c r="A244" s="1">
        <v>12</v>
      </c>
      <c r="B244" s="1" t="s">
        <v>236</v>
      </c>
      <c r="C244" s="2" t="s">
        <v>17</v>
      </c>
      <c r="D244" s="1" t="s">
        <v>109</v>
      </c>
      <c r="E244" s="7">
        <v>41</v>
      </c>
      <c r="F244" s="9">
        <f t="shared" si="28"/>
        <v>17.72</v>
      </c>
      <c r="G244" s="9"/>
      <c r="H244" s="9">
        <f t="shared" si="29"/>
        <v>17.72</v>
      </c>
      <c r="I244" s="25" t="s">
        <v>368</v>
      </c>
    </row>
    <row r="245" spans="1:3" ht="21" customHeight="1">
      <c r="A245" s="28" t="s">
        <v>357</v>
      </c>
      <c r="B245" s="29"/>
      <c r="C245" s="29"/>
    </row>
    <row r="246" spans="1:9" ht="27" customHeight="1">
      <c r="A246" s="2" t="s">
        <v>29</v>
      </c>
      <c r="B246" s="2" t="s">
        <v>214</v>
      </c>
      <c r="C246" s="2" t="s">
        <v>213</v>
      </c>
      <c r="D246" s="2" t="s">
        <v>36</v>
      </c>
      <c r="E246" s="2" t="s">
        <v>152</v>
      </c>
      <c r="F246" s="13" t="s">
        <v>35</v>
      </c>
      <c r="G246" s="13" t="s">
        <v>365</v>
      </c>
      <c r="H246" s="13" t="s">
        <v>366</v>
      </c>
      <c r="I246" s="2" t="s">
        <v>272</v>
      </c>
    </row>
    <row r="247" spans="1:9" ht="18" customHeight="1">
      <c r="A247" s="1">
        <v>1</v>
      </c>
      <c r="B247" s="1" t="s">
        <v>237</v>
      </c>
      <c r="C247" s="2" t="s">
        <v>18</v>
      </c>
      <c r="D247" s="1" t="s">
        <v>116</v>
      </c>
      <c r="E247" s="7">
        <v>74</v>
      </c>
      <c r="F247" s="9">
        <f aca="true" t="shared" si="30" ref="F247:F262">(D247*0.3+E247*0.7)*0.4</f>
        <v>28.400000000000002</v>
      </c>
      <c r="G247" s="9">
        <v>51.08</v>
      </c>
      <c r="H247" s="9">
        <f aca="true" t="shared" si="31" ref="H247:H262">F247+G247</f>
        <v>79.48</v>
      </c>
      <c r="I247" s="10"/>
    </row>
    <row r="248" spans="1:9" ht="18" customHeight="1">
      <c r="A248" s="1">
        <v>2</v>
      </c>
      <c r="B248" s="1" t="s">
        <v>52</v>
      </c>
      <c r="C248" s="2" t="s">
        <v>18</v>
      </c>
      <c r="D248" s="1" t="s">
        <v>122</v>
      </c>
      <c r="E248" s="7">
        <v>70</v>
      </c>
      <c r="F248" s="9">
        <f t="shared" si="30"/>
        <v>26.32</v>
      </c>
      <c r="G248" s="9">
        <v>50.64</v>
      </c>
      <c r="H248" s="9">
        <f t="shared" si="31"/>
        <v>76.96000000000001</v>
      </c>
      <c r="I248" s="10"/>
    </row>
    <row r="249" spans="1:9" ht="18" customHeight="1">
      <c r="A249" s="1">
        <v>3</v>
      </c>
      <c r="B249" s="1" t="s">
        <v>44</v>
      </c>
      <c r="C249" s="2" t="s">
        <v>18</v>
      </c>
      <c r="D249" s="1" t="s">
        <v>131</v>
      </c>
      <c r="E249" s="7">
        <v>68</v>
      </c>
      <c r="F249" s="9">
        <f t="shared" si="30"/>
        <v>23.24</v>
      </c>
      <c r="G249" s="9"/>
      <c r="H249" s="9">
        <f t="shared" si="31"/>
        <v>23.24</v>
      </c>
      <c r="I249" s="25" t="s">
        <v>367</v>
      </c>
    </row>
    <row r="250" spans="1:9" ht="18" customHeight="1">
      <c r="A250" s="1">
        <v>4</v>
      </c>
      <c r="B250" s="1" t="s">
        <v>47</v>
      </c>
      <c r="C250" s="2" t="s">
        <v>18</v>
      </c>
      <c r="D250" s="1" t="s">
        <v>135</v>
      </c>
      <c r="E250" s="7">
        <v>60.5</v>
      </c>
      <c r="F250" s="9">
        <f t="shared" si="30"/>
        <v>23.06</v>
      </c>
      <c r="G250" s="9">
        <v>51.12</v>
      </c>
      <c r="H250" s="9">
        <f t="shared" si="31"/>
        <v>74.17999999999999</v>
      </c>
      <c r="I250" s="10"/>
    </row>
    <row r="251" spans="1:9" ht="18" customHeight="1">
      <c r="A251" s="1">
        <v>5</v>
      </c>
      <c r="B251" s="1" t="s">
        <v>54</v>
      </c>
      <c r="C251" s="2" t="s">
        <v>18</v>
      </c>
      <c r="D251" s="1" t="s">
        <v>100</v>
      </c>
      <c r="E251" s="8">
        <v>58</v>
      </c>
      <c r="F251" s="9">
        <f t="shared" si="30"/>
        <v>20.68</v>
      </c>
      <c r="G251" s="9">
        <v>54.9</v>
      </c>
      <c r="H251" s="9">
        <f t="shared" si="31"/>
        <v>75.58</v>
      </c>
      <c r="I251" s="10"/>
    </row>
    <row r="252" spans="1:9" ht="18" customHeight="1">
      <c r="A252" s="1">
        <v>6</v>
      </c>
      <c r="B252" s="1" t="s">
        <v>42</v>
      </c>
      <c r="C252" s="2" t="s">
        <v>18</v>
      </c>
      <c r="D252" s="1" t="s">
        <v>111</v>
      </c>
      <c r="E252" s="7">
        <v>56</v>
      </c>
      <c r="F252" s="9">
        <f t="shared" si="30"/>
        <v>20.48</v>
      </c>
      <c r="G252" s="9">
        <v>54.82</v>
      </c>
      <c r="H252" s="9">
        <f t="shared" si="31"/>
        <v>75.3</v>
      </c>
      <c r="I252" s="10"/>
    </row>
    <row r="253" spans="1:9" ht="18" customHeight="1">
      <c r="A253" s="1">
        <v>7</v>
      </c>
      <c r="B253" s="1" t="s">
        <v>46</v>
      </c>
      <c r="C253" s="2" t="s">
        <v>18</v>
      </c>
      <c r="D253" s="1" t="s">
        <v>106</v>
      </c>
      <c r="E253" s="8">
        <v>53</v>
      </c>
      <c r="F253" s="9">
        <f t="shared" si="30"/>
        <v>20.12</v>
      </c>
      <c r="G253" s="9">
        <v>47.86</v>
      </c>
      <c r="H253" s="9">
        <f t="shared" si="31"/>
        <v>67.98</v>
      </c>
      <c r="I253" s="10"/>
    </row>
    <row r="254" spans="1:9" ht="18" customHeight="1">
      <c r="A254" s="1">
        <v>8</v>
      </c>
      <c r="B254" s="1" t="s">
        <v>205</v>
      </c>
      <c r="C254" s="2" t="s">
        <v>18</v>
      </c>
      <c r="D254" s="1" t="s">
        <v>113</v>
      </c>
      <c r="E254" s="7">
        <v>52.5</v>
      </c>
      <c r="F254" s="9">
        <f t="shared" si="30"/>
        <v>19.380000000000003</v>
      </c>
      <c r="G254" s="9">
        <v>56.5</v>
      </c>
      <c r="H254" s="9">
        <f t="shared" si="31"/>
        <v>75.88</v>
      </c>
      <c r="I254" s="10"/>
    </row>
    <row r="255" spans="1:9" ht="18" customHeight="1">
      <c r="A255" s="1">
        <v>9</v>
      </c>
      <c r="B255" s="1" t="s">
        <v>50</v>
      </c>
      <c r="C255" s="2" t="s">
        <v>18</v>
      </c>
      <c r="D255" s="1" t="s">
        <v>105</v>
      </c>
      <c r="E255" s="7">
        <v>49</v>
      </c>
      <c r="F255" s="9">
        <f t="shared" si="30"/>
        <v>19.12</v>
      </c>
      <c r="G255" s="9">
        <v>37.78</v>
      </c>
      <c r="H255" s="9">
        <f t="shared" si="31"/>
        <v>56.900000000000006</v>
      </c>
      <c r="I255" s="10"/>
    </row>
    <row r="256" spans="1:9" ht="18" customHeight="1">
      <c r="A256" s="1">
        <v>10</v>
      </c>
      <c r="B256" s="1" t="s">
        <v>48</v>
      </c>
      <c r="C256" s="2" t="s">
        <v>18</v>
      </c>
      <c r="D256" s="1" t="s">
        <v>100</v>
      </c>
      <c r="E256" s="7">
        <v>52</v>
      </c>
      <c r="F256" s="9">
        <f t="shared" si="30"/>
        <v>19</v>
      </c>
      <c r="G256" s="9">
        <v>49.88</v>
      </c>
      <c r="H256" s="9">
        <f t="shared" si="31"/>
        <v>68.88</v>
      </c>
      <c r="I256" s="10"/>
    </row>
    <row r="257" spans="1:9" ht="18" customHeight="1">
      <c r="A257" s="1">
        <v>11</v>
      </c>
      <c r="B257" s="1" t="s">
        <v>51</v>
      </c>
      <c r="C257" s="2" t="s">
        <v>18</v>
      </c>
      <c r="D257" s="1" t="s">
        <v>100</v>
      </c>
      <c r="E257" s="7">
        <v>51</v>
      </c>
      <c r="F257" s="9">
        <f t="shared" si="30"/>
        <v>18.72</v>
      </c>
      <c r="G257" s="9">
        <v>54.9</v>
      </c>
      <c r="H257" s="9">
        <f t="shared" si="31"/>
        <v>73.62</v>
      </c>
      <c r="I257" s="10"/>
    </row>
    <row r="258" spans="1:9" ht="18" customHeight="1">
      <c r="A258" s="1">
        <v>12</v>
      </c>
      <c r="B258" s="1" t="s">
        <v>45</v>
      </c>
      <c r="C258" s="2" t="s">
        <v>18</v>
      </c>
      <c r="D258" s="1" t="s">
        <v>113</v>
      </c>
      <c r="E258" s="7">
        <v>47.5</v>
      </c>
      <c r="F258" s="9">
        <f t="shared" si="30"/>
        <v>17.98</v>
      </c>
      <c r="G258" s="9"/>
      <c r="H258" s="9">
        <f t="shared" si="31"/>
        <v>17.98</v>
      </c>
      <c r="I258" s="25" t="s">
        <v>367</v>
      </c>
    </row>
    <row r="259" spans="1:9" ht="18" customHeight="1">
      <c r="A259" s="1">
        <v>13</v>
      </c>
      <c r="B259" s="1" t="s">
        <v>43</v>
      </c>
      <c r="C259" s="2" t="s">
        <v>18</v>
      </c>
      <c r="D259" s="1" t="s">
        <v>133</v>
      </c>
      <c r="E259" s="7">
        <v>42.5</v>
      </c>
      <c r="F259" s="9">
        <f t="shared" si="30"/>
        <v>15.979999999999999</v>
      </c>
      <c r="G259" s="9">
        <v>43.02</v>
      </c>
      <c r="H259" s="9">
        <f t="shared" si="31"/>
        <v>59</v>
      </c>
      <c r="I259" s="10"/>
    </row>
    <row r="260" spans="1:9" ht="18" customHeight="1">
      <c r="A260" s="1">
        <v>14</v>
      </c>
      <c r="B260" s="1" t="s">
        <v>49</v>
      </c>
      <c r="C260" s="2" t="s">
        <v>18</v>
      </c>
      <c r="D260" s="1" t="s">
        <v>100</v>
      </c>
      <c r="E260" s="7">
        <v>38.5</v>
      </c>
      <c r="F260" s="9">
        <f t="shared" si="30"/>
        <v>15.219999999999999</v>
      </c>
      <c r="G260" s="9">
        <v>38.22</v>
      </c>
      <c r="H260" s="9">
        <f t="shared" si="31"/>
        <v>53.44</v>
      </c>
      <c r="I260" s="10"/>
    </row>
    <row r="261" spans="1:9" ht="18" customHeight="1">
      <c r="A261" s="1">
        <v>15</v>
      </c>
      <c r="B261" s="1" t="s">
        <v>206</v>
      </c>
      <c r="C261" s="2" t="s">
        <v>18</v>
      </c>
      <c r="D261" s="1" t="s">
        <v>127</v>
      </c>
      <c r="E261" s="7">
        <v>37</v>
      </c>
      <c r="F261" s="9">
        <f t="shared" si="30"/>
        <v>14.32</v>
      </c>
      <c r="G261" s="9">
        <v>31.7</v>
      </c>
      <c r="H261" s="9">
        <f t="shared" si="31"/>
        <v>46.019999999999996</v>
      </c>
      <c r="I261" s="10"/>
    </row>
    <row r="262" spans="1:9" ht="18" customHeight="1">
      <c r="A262" s="1">
        <v>16</v>
      </c>
      <c r="B262" s="1" t="s">
        <v>53</v>
      </c>
      <c r="C262" s="2" t="s">
        <v>18</v>
      </c>
      <c r="D262" s="1" t="s">
        <v>118</v>
      </c>
      <c r="E262" s="7">
        <v>37.5</v>
      </c>
      <c r="F262" s="9">
        <f t="shared" si="30"/>
        <v>14.100000000000001</v>
      </c>
      <c r="G262" s="9">
        <v>40.32</v>
      </c>
      <c r="H262" s="9">
        <f t="shared" si="31"/>
        <v>54.42</v>
      </c>
      <c r="I262" s="10"/>
    </row>
    <row r="263" spans="1:3" ht="21" customHeight="1">
      <c r="A263" s="28" t="s">
        <v>356</v>
      </c>
      <c r="B263" s="29"/>
      <c r="C263" s="29"/>
    </row>
    <row r="264" spans="1:9" ht="27" customHeight="1">
      <c r="A264" s="2" t="s">
        <v>29</v>
      </c>
      <c r="B264" s="2" t="s">
        <v>214</v>
      </c>
      <c r="C264" s="2" t="s">
        <v>213</v>
      </c>
      <c r="D264" s="2" t="s">
        <v>36</v>
      </c>
      <c r="E264" s="2" t="s">
        <v>152</v>
      </c>
      <c r="F264" s="13" t="s">
        <v>35</v>
      </c>
      <c r="G264" s="13" t="s">
        <v>365</v>
      </c>
      <c r="H264" s="13" t="s">
        <v>366</v>
      </c>
      <c r="I264" s="2" t="s">
        <v>272</v>
      </c>
    </row>
    <row r="265" spans="1:9" ht="18" customHeight="1">
      <c r="A265" s="1">
        <v>1</v>
      </c>
      <c r="B265" s="1" t="s">
        <v>30</v>
      </c>
      <c r="C265" s="2" t="s">
        <v>15</v>
      </c>
      <c r="D265" s="1" t="s">
        <v>121</v>
      </c>
      <c r="E265" s="7">
        <v>83</v>
      </c>
      <c r="F265" s="9">
        <f aca="true" t="shared" si="32" ref="F265:F273">(D265*0.3+E265*0.7)*0.4</f>
        <v>30.439999999999998</v>
      </c>
      <c r="G265" s="9">
        <v>53</v>
      </c>
      <c r="H265" s="9">
        <f aca="true" t="shared" si="33" ref="H265:H273">F265+G265</f>
        <v>83.44</v>
      </c>
      <c r="I265" s="10"/>
    </row>
    <row r="266" spans="1:9" ht="18" customHeight="1">
      <c r="A266" s="1">
        <v>2</v>
      </c>
      <c r="B266" s="1" t="s">
        <v>31</v>
      </c>
      <c r="C266" s="2" t="s">
        <v>15</v>
      </c>
      <c r="D266" s="1" t="s">
        <v>132</v>
      </c>
      <c r="E266" s="7">
        <v>85</v>
      </c>
      <c r="F266" s="9">
        <f t="shared" si="32"/>
        <v>30.159999999999997</v>
      </c>
      <c r="G266" s="9">
        <v>41.6</v>
      </c>
      <c r="H266" s="9">
        <f t="shared" si="33"/>
        <v>71.75999999999999</v>
      </c>
      <c r="I266" s="10"/>
    </row>
    <row r="267" spans="1:9" ht="18" customHeight="1">
      <c r="A267" s="1">
        <v>3</v>
      </c>
      <c r="B267" s="1" t="s">
        <v>32</v>
      </c>
      <c r="C267" s="2" t="s">
        <v>15</v>
      </c>
      <c r="D267" s="1" t="s">
        <v>126</v>
      </c>
      <c r="E267" s="7">
        <v>79</v>
      </c>
      <c r="F267" s="9">
        <f t="shared" si="32"/>
        <v>28.72</v>
      </c>
      <c r="G267" s="9">
        <v>48.4</v>
      </c>
      <c r="H267" s="9">
        <f t="shared" si="33"/>
        <v>77.12</v>
      </c>
      <c r="I267" s="10"/>
    </row>
    <row r="268" spans="1:9" ht="18" customHeight="1">
      <c r="A268" s="20">
        <v>1</v>
      </c>
      <c r="B268" s="20" t="s">
        <v>223</v>
      </c>
      <c r="C268" s="18" t="s">
        <v>16</v>
      </c>
      <c r="D268" s="20" t="s">
        <v>106</v>
      </c>
      <c r="E268" s="21">
        <v>88</v>
      </c>
      <c r="F268" s="22">
        <f t="shared" si="32"/>
        <v>29.92</v>
      </c>
      <c r="G268" s="22">
        <v>47.4</v>
      </c>
      <c r="H268" s="22">
        <f t="shared" si="33"/>
        <v>77.32</v>
      </c>
      <c r="I268" s="23"/>
    </row>
    <row r="269" spans="1:9" ht="18" customHeight="1">
      <c r="A269" s="20">
        <v>2</v>
      </c>
      <c r="B269" s="20" t="s">
        <v>224</v>
      </c>
      <c r="C269" s="18" t="s">
        <v>16</v>
      </c>
      <c r="D269" s="20" t="s">
        <v>113</v>
      </c>
      <c r="E269" s="21">
        <v>88</v>
      </c>
      <c r="F269" s="22">
        <f t="shared" si="32"/>
        <v>29.32</v>
      </c>
      <c r="G269" s="22">
        <v>48.4</v>
      </c>
      <c r="H269" s="22">
        <f t="shared" si="33"/>
        <v>77.72</v>
      </c>
      <c r="I269" s="23"/>
    </row>
    <row r="270" spans="1:9" ht="18" customHeight="1">
      <c r="A270" s="20">
        <v>3</v>
      </c>
      <c r="B270" s="20" t="s">
        <v>34</v>
      </c>
      <c r="C270" s="18" t="s">
        <v>16</v>
      </c>
      <c r="D270" s="20" t="s">
        <v>105</v>
      </c>
      <c r="E270" s="21">
        <v>85</v>
      </c>
      <c r="F270" s="22">
        <f t="shared" si="32"/>
        <v>29.200000000000003</v>
      </c>
      <c r="G270" s="22">
        <v>44.4</v>
      </c>
      <c r="H270" s="22">
        <f t="shared" si="33"/>
        <v>73.6</v>
      </c>
      <c r="I270" s="23"/>
    </row>
    <row r="271" spans="1:9" ht="18" customHeight="1">
      <c r="A271" s="20">
        <v>4</v>
      </c>
      <c r="B271" s="20" t="s">
        <v>222</v>
      </c>
      <c r="C271" s="18" t="s">
        <v>16</v>
      </c>
      <c r="D271" s="20" t="s">
        <v>111</v>
      </c>
      <c r="E271" s="21">
        <v>84</v>
      </c>
      <c r="F271" s="22">
        <f t="shared" si="32"/>
        <v>28.32</v>
      </c>
      <c r="G271" s="22">
        <v>45.2</v>
      </c>
      <c r="H271" s="22">
        <f t="shared" si="33"/>
        <v>73.52000000000001</v>
      </c>
      <c r="I271" s="23"/>
    </row>
    <row r="272" spans="1:9" ht="18" customHeight="1">
      <c r="A272" s="20">
        <v>5</v>
      </c>
      <c r="B272" s="20" t="s">
        <v>221</v>
      </c>
      <c r="C272" s="18" t="s">
        <v>16</v>
      </c>
      <c r="D272" s="20" t="s">
        <v>105</v>
      </c>
      <c r="E272" s="21">
        <v>80</v>
      </c>
      <c r="F272" s="22">
        <f t="shared" si="32"/>
        <v>27.8</v>
      </c>
      <c r="G272" s="22">
        <v>47.6</v>
      </c>
      <c r="H272" s="22">
        <f t="shared" si="33"/>
        <v>75.4</v>
      </c>
      <c r="I272" s="23"/>
    </row>
    <row r="273" spans="1:9" ht="18" customHeight="1">
      <c r="A273" s="20">
        <v>6</v>
      </c>
      <c r="B273" s="20" t="s">
        <v>33</v>
      </c>
      <c r="C273" s="18" t="s">
        <v>16</v>
      </c>
      <c r="D273" s="20" t="s">
        <v>98</v>
      </c>
      <c r="E273" s="21">
        <v>80</v>
      </c>
      <c r="F273" s="22">
        <f t="shared" si="32"/>
        <v>27.439999999999998</v>
      </c>
      <c r="G273" s="22">
        <v>50</v>
      </c>
      <c r="H273" s="22">
        <f t="shared" si="33"/>
        <v>77.44</v>
      </c>
      <c r="I273" s="23"/>
    </row>
    <row r="274" spans="1:3" ht="21" customHeight="1">
      <c r="A274" s="28" t="s">
        <v>355</v>
      </c>
      <c r="B274" s="29"/>
      <c r="C274" s="29"/>
    </row>
    <row r="275" spans="1:9" ht="27" customHeight="1">
      <c r="A275" s="2" t="s">
        <v>29</v>
      </c>
      <c r="B275" s="2" t="s">
        <v>214</v>
      </c>
      <c r="C275" s="2" t="s">
        <v>213</v>
      </c>
      <c r="D275" s="2" t="s">
        <v>36</v>
      </c>
      <c r="E275" s="2" t="s">
        <v>152</v>
      </c>
      <c r="F275" s="13" t="s">
        <v>35</v>
      </c>
      <c r="G275" s="13" t="s">
        <v>365</v>
      </c>
      <c r="H275" s="13" t="s">
        <v>366</v>
      </c>
      <c r="I275" s="2" t="s">
        <v>272</v>
      </c>
    </row>
    <row r="276" spans="1:9" ht="18" customHeight="1">
      <c r="A276" s="1">
        <v>1</v>
      </c>
      <c r="B276" s="1" t="s">
        <v>252</v>
      </c>
      <c r="C276" s="2" t="s">
        <v>14</v>
      </c>
      <c r="D276" s="1" t="s">
        <v>123</v>
      </c>
      <c r="E276" s="1" t="s">
        <v>138</v>
      </c>
      <c r="F276" s="9">
        <f aca="true" t="shared" si="34" ref="F276:F290">(D276*0.3+E276*0.7)*0.4</f>
        <v>25.439999999999998</v>
      </c>
      <c r="G276" s="9">
        <v>52.4</v>
      </c>
      <c r="H276" s="9">
        <f aca="true" t="shared" si="35" ref="H276:H290">F276+G276</f>
        <v>77.84</v>
      </c>
      <c r="I276" s="10"/>
    </row>
    <row r="277" spans="1:9" ht="18" customHeight="1">
      <c r="A277" s="1">
        <v>2</v>
      </c>
      <c r="B277" s="1" t="s">
        <v>257</v>
      </c>
      <c r="C277" s="2" t="s">
        <v>14</v>
      </c>
      <c r="D277" s="1" t="s">
        <v>126</v>
      </c>
      <c r="E277" s="1" t="s">
        <v>112</v>
      </c>
      <c r="F277" s="9">
        <f t="shared" si="34"/>
        <v>23.96</v>
      </c>
      <c r="G277" s="9">
        <v>48</v>
      </c>
      <c r="H277" s="9">
        <f t="shared" si="35"/>
        <v>71.96000000000001</v>
      </c>
      <c r="I277" s="10"/>
    </row>
    <row r="278" spans="1:9" ht="18" customHeight="1">
      <c r="A278" s="1">
        <v>3</v>
      </c>
      <c r="B278" s="1" t="s">
        <v>259</v>
      </c>
      <c r="C278" s="2" t="s">
        <v>14</v>
      </c>
      <c r="D278" s="1" t="s">
        <v>109</v>
      </c>
      <c r="E278" s="1" t="s">
        <v>112</v>
      </c>
      <c r="F278" s="9">
        <f t="shared" si="34"/>
        <v>23.6</v>
      </c>
      <c r="G278" s="9">
        <v>49</v>
      </c>
      <c r="H278" s="9">
        <f t="shared" si="35"/>
        <v>72.6</v>
      </c>
      <c r="I278" s="10"/>
    </row>
    <row r="279" spans="1:9" ht="18" customHeight="1">
      <c r="A279" s="1">
        <v>4</v>
      </c>
      <c r="B279" s="1" t="s">
        <v>255</v>
      </c>
      <c r="C279" s="2" t="s">
        <v>14</v>
      </c>
      <c r="D279" s="1" t="s">
        <v>123</v>
      </c>
      <c r="E279" s="1" t="s">
        <v>103</v>
      </c>
      <c r="F279" s="9">
        <f t="shared" si="34"/>
        <v>23.48</v>
      </c>
      <c r="G279" s="9">
        <v>48</v>
      </c>
      <c r="H279" s="9">
        <f t="shared" si="35"/>
        <v>71.48</v>
      </c>
      <c r="I279" s="10"/>
    </row>
    <row r="280" spans="1:9" ht="18" customHeight="1">
      <c r="A280" s="1">
        <v>5</v>
      </c>
      <c r="B280" s="1" t="s">
        <v>86</v>
      </c>
      <c r="C280" s="2" t="s">
        <v>14</v>
      </c>
      <c r="D280" s="1" t="s">
        <v>102</v>
      </c>
      <c r="E280" s="1" t="s">
        <v>110</v>
      </c>
      <c r="F280" s="9">
        <f t="shared" si="34"/>
        <v>23.4</v>
      </c>
      <c r="G280" s="9">
        <v>48</v>
      </c>
      <c r="H280" s="9">
        <f t="shared" si="35"/>
        <v>71.4</v>
      </c>
      <c r="I280" s="10"/>
    </row>
    <row r="281" spans="1:9" ht="18" customHeight="1">
      <c r="A281" s="1">
        <v>6</v>
      </c>
      <c r="B281" s="1" t="s">
        <v>256</v>
      </c>
      <c r="C281" s="2" t="s">
        <v>14</v>
      </c>
      <c r="D281" s="1" t="s">
        <v>129</v>
      </c>
      <c r="E281" s="1" t="s">
        <v>110</v>
      </c>
      <c r="F281" s="9">
        <f t="shared" si="34"/>
        <v>23.159999999999997</v>
      </c>
      <c r="G281" s="9">
        <v>49.6</v>
      </c>
      <c r="H281" s="9">
        <f t="shared" si="35"/>
        <v>72.75999999999999</v>
      </c>
      <c r="I281" s="10"/>
    </row>
    <row r="282" spans="1:9" ht="18" customHeight="1">
      <c r="A282" s="1">
        <v>7</v>
      </c>
      <c r="B282" s="1" t="s">
        <v>253</v>
      </c>
      <c r="C282" s="2" t="s">
        <v>14</v>
      </c>
      <c r="D282" s="1" t="s">
        <v>102</v>
      </c>
      <c r="E282" s="1" t="s">
        <v>112</v>
      </c>
      <c r="F282" s="9">
        <f t="shared" si="34"/>
        <v>23.12</v>
      </c>
      <c r="G282" s="9">
        <v>50.6</v>
      </c>
      <c r="H282" s="9">
        <f t="shared" si="35"/>
        <v>73.72</v>
      </c>
      <c r="I282" s="10"/>
    </row>
    <row r="283" spans="1:9" ht="18" customHeight="1">
      <c r="A283" s="1">
        <v>8</v>
      </c>
      <c r="B283" s="1" t="s">
        <v>258</v>
      </c>
      <c r="C283" s="2" t="s">
        <v>14</v>
      </c>
      <c r="D283" s="1" t="s">
        <v>102</v>
      </c>
      <c r="E283" s="1" t="s">
        <v>112</v>
      </c>
      <c r="F283" s="9">
        <f t="shared" si="34"/>
        <v>23.12</v>
      </c>
      <c r="G283" s="9">
        <v>38.8</v>
      </c>
      <c r="H283" s="9">
        <f t="shared" si="35"/>
        <v>61.92</v>
      </c>
      <c r="I283" s="10"/>
    </row>
    <row r="284" spans="1:9" ht="18" customHeight="1">
      <c r="A284" s="1">
        <v>9</v>
      </c>
      <c r="B284" s="1" t="s">
        <v>249</v>
      </c>
      <c r="C284" s="2" t="s">
        <v>14</v>
      </c>
      <c r="D284" s="1" t="s">
        <v>125</v>
      </c>
      <c r="E284" s="1" t="s">
        <v>99</v>
      </c>
      <c r="F284" s="9">
        <f t="shared" si="34"/>
        <v>23.08</v>
      </c>
      <c r="G284" s="9">
        <v>53</v>
      </c>
      <c r="H284" s="9">
        <f t="shared" si="35"/>
        <v>76.08</v>
      </c>
      <c r="I284" s="10"/>
    </row>
    <row r="285" spans="1:9" ht="18" customHeight="1">
      <c r="A285" s="1">
        <v>10</v>
      </c>
      <c r="B285" s="1" t="s">
        <v>260</v>
      </c>
      <c r="C285" s="2" t="s">
        <v>14</v>
      </c>
      <c r="D285" s="1" t="s">
        <v>98</v>
      </c>
      <c r="E285" s="1" t="s">
        <v>116</v>
      </c>
      <c r="F285" s="9">
        <f t="shared" si="34"/>
        <v>22.96</v>
      </c>
      <c r="G285" s="9">
        <v>44.6</v>
      </c>
      <c r="H285" s="9">
        <f t="shared" si="35"/>
        <v>67.56</v>
      </c>
      <c r="I285" s="10"/>
    </row>
    <row r="286" spans="1:9" ht="18" customHeight="1">
      <c r="A286" s="1">
        <v>11</v>
      </c>
      <c r="B286" s="1" t="s">
        <v>247</v>
      </c>
      <c r="C286" s="2" t="s">
        <v>14</v>
      </c>
      <c r="D286" s="1" t="s">
        <v>136</v>
      </c>
      <c r="E286" s="1" t="s">
        <v>99</v>
      </c>
      <c r="F286" s="9">
        <f t="shared" si="34"/>
        <v>22.72</v>
      </c>
      <c r="G286" s="9">
        <v>43</v>
      </c>
      <c r="H286" s="9">
        <f t="shared" si="35"/>
        <v>65.72</v>
      </c>
      <c r="I286" s="10"/>
    </row>
    <row r="287" spans="1:9" ht="18" customHeight="1">
      <c r="A287" s="1">
        <v>12</v>
      </c>
      <c r="B287" s="1" t="s">
        <v>254</v>
      </c>
      <c r="C287" s="2" t="s">
        <v>14</v>
      </c>
      <c r="D287" s="1" t="s">
        <v>102</v>
      </c>
      <c r="E287" s="1" t="s">
        <v>103</v>
      </c>
      <c r="F287" s="9">
        <f t="shared" si="34"/>
        <v>22.28</v>
      </c>
      <c r="G287" s="9"/>
      <c r="H287" s="9">
        <f t="shared" si="35"/>
        <v>22.28</v>
      </c>
      <c r="I287" s="25" t="s">
        <v>367</v>
      </c>
    </row>
    <row r="288" spans="1:9" ht="18" customHeight="1">
      <c r="A288" s="1">
        <v>13</v>
      </c>
      <c r="B288" s="1" t="s">
        <v>250</v>
      </c>
      <c r="C288" s="2" t="s">
        <v>14</v>
      </c>
      <c r="D288" s="1" t="s">
        <v>125</v>
      </c>
      <c r="E288" s="1" t="s">
        <v>123</v>
      </c>
      <c r="F288" s="9">
        <f t="shared" si="34"/>
        <v>22.24</v>
      </c>
      <c r="G288" s="9">
        <v>50.4</v>
      </c>
      <c r="H288" s="9">
        <f t="shared" si="35"/>
        <v>72.64</v>
      </c>
      <c r="I288" s="10"/>
    </row>
    <row r="289" spans="1:9" ht="18" customHeight="1">
      <c r="A289" s="1">
        <v>14</v>
      </c>
      <c r="B289" s="1" t="s">
        <v>248</v>
      </c>
      <c r="C289" s="2" t="s">
        <v>14</v>
      </c>
      <c r="D289" s="1" t="s">
        <v>105</v>
      </c>
      <c r="E289" s="1" t="s">
        <v>121</v>
      </c>
      <c r="F289" s="9">
        <f t="shared" si="34"/>
        <v>22.200000000000003</v>
      </c>
      <c r="G289" s="9">
        <v>48.2</v>
      </c>
      <c r="H289" s="9">
        <f t="shared" si="35"/>
        <v>70.4</v>
      </c>
      <c r="I289" s="10"/>
    </row>
    <row r="290" spans="1:9" ht="18" customHeight="1">
      <c r="A290" s="1">
        <v>15</v>
      </c>
      <c r="B290" s="1" t="s">
        <v>251</v>
      </c>
      <c r="C290" s="2" t="s">
        <v>14</v>
      </c>
      <c r="D290" s="1" t="s">
        <v>136</v>
      </c>
      <c r="E290" s="1" t="s">
        <v>103</v>
      </c>
      <c r="F290" s="9">
        <f t="shared" si="34"/>
        <v>22.16</v>
      </c>
      <c r="G290" s="9">
        <v>40.2</v>
      </c>
      <c r="H290" s="9">
        <f t="shared" si="35"/>
        <v>62.36</v>
      </c>
      <c r="I290" s="10"/>
    </row>
    <row r="291" spans="1:3" ht="21" customHeight="1">
      <c r="A291" s="28" t="s">
        <v>354</v>
      </c>
      <c r="B291" s="29"/>
      <c r="C291" s="29"/>
    </row>
    <row r="292" spans="1:9" ht="27" customHeight="1">
      <c r="A292" s="2" t="s">
        <v>29</v>
      </c>
      <c r="B292" s="2" t="s">
        <v>214</v>
      </c>
      <c r="C292" s="2" t="s">
        <v>213</v>
      </c>
      <c r="D292" s="2" t="s">
        <v>36</v>
      </c>
      <c r="E292" s="2" t="s">
        <v>152</v>
      </c>
      <c r="F292" s="13" t="s">
        <v>35</v>
      </c>
      <c r="G292" s="13" t="s">
        <v>365</v>
      </c>
      <c r="H292" s="13" t="s">
        <v>366</v>
      </c>
      <c r="I292" s="2" t="s">
        <v>272</v>
      </c>
    </row>
    <row r="293" spans="1:9" ht="18" customHeight="1">
      <c r="A293" s="5">
        <v>1</v>
      </c>
      <c r="B293" s="5" t="s">
        <v>238</v>
      </c>
      <c r="C293" s="6" t="s">
        <v>12</v>
      </c>
      <c r="D293" s="5" t="s">
        <v>130</v>
      </c>
      <c r="E293" s="5" t="s">
        <v>122</v>
      </c>
      <c r="F293" s="9">
        <f aca="true" t="shared" si="36" ref="F293:F301">(D293*0.3+E293*0.7)*0.4</f>
        <v>20.599999999999998</v>
      </c>
      <c r="G293" s="9">
        <v>55.6</v>
      </c>
      <c r="H293" s="9">
        <f aca="true" t="shared" si="37" ref="H293:H301">F293+G293</f>
        <v>76.2</v>
      </c>
      <c r="I293" s="12"/>
    </row>
    <row r="294" spans="1:9" ht="18" customHeight="1">
      <c r="A294" s="1">
        <v>2</v>
      </c>
      <c r="B294" s="1" t="s">
        <v>239</v>
      </c>
      <c r="C294" s="2" t="s">
        <v>12</v>
      </c>
      <c r="D294" s="1" t="s">
        <v>102</v>
      </c>
      <c r="E294" s="1" t="s">
        <v>135</v>
      </c>
      <c r="F294" s="9">
        <f t="shared" si="36"/>
        <v>20.04</v>
      </c>
      <c r="G294" s="9">
        <v>53.8</v>
      </c>
      <c r="H294" s="9">
        <f t="shared" si="37"/>
        <v>73.84</v>
      </c>
      <c r="I294" s="12"/>
    </row>
    <row r="295" spans="1:9" ht="18" customHeight="1">
      <c r="A295" s="1">
        <v>3</v>
      </c>
      <c r="B295" s="1" t="s">
        <v>240</v>
      </c>
      <c r="C295" s="2" t="s">
        <v>12</v>
      </c>
      <c r="D295" s="1" t="s">
        <v>134</v>
      </c>
      <c r="E295" s="1" t="s">
        <v>108</v>
      </c>
      <c r="F295" s="9">
        <f t="shared" si="36"/>
        <v>19.439999999999998</v>
      </c>
      <c r="G295" s="9">
        <v>16</v>
      </c>
      <c r="H295" s="9">
        <f t="shared" si="37"/>
        <v>35.44</v>
      </c>
      <c r="I295" s="12"/>
    </row>
    <row r="296" spans="1:9" ht="18" customHeight="1">
      <c r="A296" s="20">
        <v>1</v>
      </c>
      <c r="B296" s="20" t="s">
        <v>243</v>
      </c>
      <c r="C296" s="18" t="s">
        <v>13</v>
      </c>
      <c r="D296" s="20" t="s">
        <v>126</v>
      </c>
      <c r="E296" s="20" t="s">
        <v>116</v>
      </c>
      <c r="F296" s="22">
        <f t="shared" si="36"/>
        <v>24.52</v>
      </c>
      <c r="G296" s="22">
        <v>55.4</v>
      </c>
      <c r="H296" s="22">
        <f t="shared" si="37"/>
        <v>79.92</v>
      </c>
      <c r="I296" s="23"/>
    </row>
    <row r="297" spans="1:9" ht="18" customHeight="1">
      <c r="A297" s="20">
        <v>2</v>
      </c>
      <c r="B297" s="20" t="s">
        <v>241</v>
      </c>
      <c r="C297" s="18" t="s">
        <v>13</v>
      </c>
      <c r="D297" s="20" t="s">
        <v>124</v>
      </c>
      <c r="E297" s="20" t="s">
        <v>110</v>
      </c>
      <c r="F297" s="22">
        <f t="shared" si="36"/>
        <v>24.479999999999997</v>
      </c>
      <c r="G297" s="22">
        <v>52.2</v>
      </c>
      <c r="H297" s="22">
        <f t="shared" si="37"/>
        <v>76.68</v>
      </c>
      <c r="I297" s="23"/>
    </row>
    <row r="298" spans="1:9" ht="18" customHeight="1">
      <c r="A298" s="20">
        <v>3</v>
      </c>
      <c r="B298" s="20" t="s">
        <v>242</v>
      </c>
      <c r="C298" s="18" t="s">
        <v>13</v>
      </c>
      <c r="D298" s="20" t="s">
        <v>122</v>
      </c>
      <c r="E298" s="20" t="s">
        <v>110</v>
      </c>
      <c r="F298" s="22">
        <f t="shared" si="36"/>
        <v>24.36</v>
      </c>
      <c r="G298" s="22">
        <v>53.2</v>
      </c>
      <c r="H298" s="22">
        <f t="shared" si="37"/>
        <v>77.56</v>
      </c>
      <c r="I298" s="23"/>
    </row>
    <row r="299" spans="1:9" ht="18" customHeight="1">
      <c r="A299" s="20">
        <v>4</v>
      </c>
      <c r="B299" s="20" t="s">
        <v>246</v>
      </c>
      <c r="C299" s="18" t="s">
        <v>13</v>
      </c>
      <c r="D299" s="20" t="s">
        <v>109</v>
      </c>
      <c r="E299" s="20" t="s">
        <v>99</v>
      </c>
      <c r="F299" s="22">
        <f t="shared" si="36"/>
        <v>23.32</v>
      </c>
      <c r="G299" s="22">
        <v>46.4</v>
      </c>
      <c r="H299" s="22">
        <f t="shared" si="37"/>
        <v>69.72</v>
      </c>
      <c r="I299" s="23"/>
    </row>
    <row r="300" spans="1:9" ht="18" customHeight="1">
      <c r="A300" s="20">
        <v>5</v>
      </c>
      <c r="B300" s="20" t="s">
        <v>245</v>
      </c>
      <c r="C300" s="18" t="s">
        <v>13</v>
      </c>
      <c r="D300" s="20" t="s">
        <v>125</v>
      </c>
      <c r="E300" s="20" t="s">
        <v>99</v>
      </c>
      <c r="F300" s="22">
        <f t="shared" si="36"/>
        <v>23.08</v>
      </c>
      <c r="G300" s="22">
        <v>49.2</v>
      </c>
      <c r="H300" s="22">
        <f t="shared" si="37"/>
        <v>72.28</v>
      </c>
      <c r="I300" s="23"/>
    </row>
    <row r="301" spans="1:9" ht="18" customHeight="1">
      <c r="A301" s="20">
        <v>6</v>
      </c>
      <c r="B301" s="20" t="s">
        <v>244</v>
      </c>
      <c r="C301" s="18" t="s">
        <v>13</v>
      </c>
      <c r="D301" s="20" t="s">
        <v>106</v>
      </c>
      <c r="E301" s="20" t="s">
        <v>112</v>
      </c>
      <c r="F301" s="22">
        <f t="shared" si="36"/>
        <v>22.64</v>
      </c>
      <c r="G301" s="22">
        <v>40.4</v>
      </c>
      <c r="H301" s="22">
        <f t="shared" si="37"/>
        <v>63.04</v>
      </c>
      <c r="I301" s="23"/>
    </row>
  </sheetData>
  <sheetProtection password="D4B1" sheet="1"/>
  <mergeCells count="23">
    <mergeCell ref="A56:C56"/>
    <mergeCell ref="A74:C74"/>
    <mergeCell ref="A198:C198"/>
    <mergeCell ref="A99:C99"/>
    <mergeCell ref="A110:C110"/>
    <mergeCell ref="A124:C124"/>
    <mergeCell ref="A88:G88"/>
    <mergeCell ref="A226:C226"/>
    <mergeCell ref="A163:C163"/>
    <mergeCell ref="A180:C180"/>
    <mergeCell ref="A138:C138"/>
    <mergeCell ref="A222:C222"/>
    <mergeCell ref="A152:C152"/>
    <mergeCell ref="A231:C231"/>
    <mergeCell ref="A245:C245"/>
    <mergeCell ref="A291:C291"/>
    <mergeCell ref="A274:C274"/>
    <mergeCell ref="A263:C263"/>
    <mergeCell ref="A1:I1"/>
    <mergeCell ref="A3:C3"/>
    <mergeCell ref="A17:C17"/>
    <mergeCell ref="A39:C39"/>
    <mergeCell ref="A28:C28"/>
  </mergeCells>
  <printOptions horizontalCentered="1"/>
  <pageMargins left="0.1968503937007874" right="0.15748031496062992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&amp;R&amp;"宋体,常规"第&amp;"Arial,常规"&amp;P&amp;"宋体,常规"页，共&amp;"Arial,常规"&amp;N&amp;"宋体,常规"页</oddFooter>
  </headerFooter>
  <rowBreaks count="11" manualBreakCount="11">
    <brk id="27" max="255" man="1"/>
    <brk id="55" max="255" man="1"/>
    <brk id="87" max="255" man="1"/>
    <brk id="109" max="255" man="1"/>
    <brk id="137" max="255" man="1"/>
    <brk id="162" max="255" man="1"/>
    <brk id="179" max="255" man="1"/>
    <brk id="197" max="255" man="1"/>
    <brk id="221" max="255" man="1"/>
    <brk id="244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2016-07-15T09:37:08Z</cp:lastPrinted>
  <dcterms:modified xsi:type="dcterms:W3CDTF">2016-07-15T13:15:24Z</dcterms:modified>
  <cp:category/>
  <cp:version/>
  <cp:contentType/>
  <cp:contentStatus/>
</cp:coreProperties>
</file>