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16岗位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<sst xmlns="http://schemas.openxmlformats.org/spreadsheetml/2006/main" count="104" uniqueCount="87">
  <si>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附表：</t>
  </si>
  <si>
    <t>永年县2016年公开招聘事业单位教育类岗位一览表</t>
  </si>
  <si>
    <t>2016.07.12</t>
  </si>
  <si>
    <t>学段层次</t>
  </si>
  <si>
    <t>学段代码</t>
  </si>
  <si>
    <t>序
号</t>
  </si>
  <si>
    <t>单位</t>
  </si>
  <si>
    <t>各学科招聘人数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</si>
  <si>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</si>
  <si>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</si>
  <si>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</si>
  <si>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</si>
  <si>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</si>
  <si>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</si>
  <si>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</si>
  <si>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</si>
  <si>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</si>
  <si>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</si>
  <si>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</si>
  <si>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</si>
  <si>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</si>
  <si>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</si>
  <si>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小计</t>
  </si>
  <si>
    <t>文化课教师</t>
  </si>
  <si>
    <t>专业指导教师</t>
  </si>
  <si>
    <t>学前教育</t>
  </si>
  <si>
    <t>语
文</t>
  </si>
  <si>
    <t>数
学</t>
  </si>
  <si>
    <t>英
语</t>
  </si>
  <si>
    <t>物
理</t>
  </si>
  <si>
    <t>化学</t>
  </si>
  <si>
    <t>历
史</t>
  </si>
  <si>
    <t>地
理</t>
  </si>
  <si>
    <t>政
治</t>
  </si>
  <si>
    <t>财会</t>
  </si>
  <si>
    <t>机械制造</t>
  </si>
  <si>
    <t>广告设计</t>
  </si>
  <si>
    <t>电子应用</t>
  </si>
  <si>
    <t>总计</t>
  </si>
  <si>
    <t>高中学段</t>
  </si>
  <si>
    <t>永年二中</t>
  </si>
  <si>
    <t>职教中心</t>
  </si>
  <si>
    <t>实验高中</t>
  </si>
  <si>
    <t>高中合计</t>
  </si>
  <si>
    <t>初中学段</t>
  </si>
  <si>
    <t>四中</t>
  </si>
  <si>
    <t>八中</t>
  </si>
  <si>
    <t>九中</t>
  </si>
  <si>
    <t>十一中（刘汉）</t>
  </si>
  <si>
    <t>十三中（陈寨）</t>
  </si>
  <si>
    <t>豆下乡中学</t>
  </si>
  <si>
    <t>石管营中学</t>
  </si>
  <si>
    <t>初中合计</t>
  </si>
  <si>
    <t>小学学段</t>
  </si>
  <si>
    <t>大北汪总校</t>
  </si>
  <si>
    <t>小龙马总校</t>
  </si>
  <si>
    <t>西阳城总校</t>
  </si>
  <si>
    <t>14</t>
  </si>
  <si>
    <t>正西总校</t>
  </si>
  <si>
    <t>15</t>
  </si>
  <si>
    <t>东杨庄总校</t>
  </si>
  <si>
    <t>16</t>
  </si>
  <si>
    <t>讲武总校</t>
  </si>
  <si>
    <t>17</t>
  </si>
  <si>
    <t>南沿村总校</t>
  </si>
  <si>
    <t>18</t>
  </si>
  <si>
    <t>刘汉总校</t>
  </si>
  <si>
    <t>19</t>
  </si>
  <si>
    <t>曲陌总校</t>
  </si>
  <si>
    <t>20</t>
  </si>
  <si>
    <t>永合会总校</t>
  </si>
  <si>
    <t>21</t>
  </si>
  <si>
    <t>广府总校</t>
  </si>
  <si>
    <t>22</t>
  </si>
  <si>
    <t>辛庄堡总校</t>
  </si>
  <si>
    <t>23</t>
  </si>
  <si>
    <t>张西堡总校</t>
  </si>
  <si>
    <t>24</t>
  </si>
  <si>
    <t>西河庄总校</t>
  </si>
  <si>
    <t>25</t>
  </si>
  <si>
    <t>小西堡总校</t>
  </si>
  <si>
    <t>小学合计</t>
  </si>
  <si>
    <t>学前</t>
  </si>
  <si>
    <t>县幼儿园</t>
  </si>
  <si>
    <t>名州幼儿园</t>
  </si>
  <si>
    <t>学前合计</t>
  </si>
  <si>
    <t xml:space="preserve">   备注：报考代码=学段代码+专业代码，例如高中语文报考代码为0101。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</si>
</sst>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0"/>
    </font>
    <font>
      <sz val="11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b/>
      <sz val="11"/>
      <color indexed="10"/>
      <name val="仿宋_GB2312"/>
      <family val="3"/>
    </font>
    <font>
      <b/>
      <sz val="10"/>
      <color indexed="10"/>
      <name val="宋体"/>
      <family val="0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u val="single"/>
      <sz val="12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5" fillId="8" borderId="0" applyNumberFormat="0" applyBorder="0" applyAlignment="0" applyProtection="0"/>
    <xf numFmtId="0" fontId="23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8" fillId="10" borderId="1" applyNumberFormat="0" applyAlignment="0" applyProtection="0"/>
    <xf numFmtId="0" fontId="33" fillId="11" borderId="7" applyNumberFormat="0" applyAlignment="0" applyProtection="0"/>
    <xf numFmtId="0" fontId="18" fillId="3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31" fillId="2" borderId="0" applyNumberFormat="0" applyBorder="0" applyAlignment="0" applyProtection="0"/>
    <xf numFmtId="0" fontId="30" fillId="13" borderId="0" applyNumberFormat="0" applyBorder="0" applyAlignment="0" applyProtection="0"/>
    <xf numFmtId="0" fontId="18" fillId="14" borderId="0" applyNumberFormat="0" applyBorder="0" applyAlignment="0" applyProtection="0"/>
    <xf numFmtId="0" fontId="15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5" fillId="20" borderId="0" applyNumberFormat="0" applyBorder="0" applyAlignment="0" applyProtection="0"/>
    <xf numFmtId="0" fontId="1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workbookViewId="0" topLeftCell="A1">
      <selection activeCell="W10" sqref="W10"/>
    </sheetView>
  </sheetViews>
  <sheetFormatPr defaultColWidth="9.00390625" defaultRowHeight="14.25"/>
  <cols>
    <col min="1" max="1" width="4.50390625" style="6" customWidth="1"/>
    <col min="2" max="2" width="4.125" style="6" customWidth="1"/>
    <col min="3" max="3" width="4.125" style="7" customWidth="1"/>
    <col min="4" max="4" width="14.00390625" style="6" customWidth="1"/>
    <col min="5" max="5" width="4.625" style="8" customWidth="1"/>
    <col min="6" max="18" width="3.75390625" style="8" customWidth="1"/>
    <col min="19" max="19" width="3.375" style="8" customWidth="1"/>
    <col min="20" max="21" width="4.00390625" style="8" customWidth="1"/>
    <col min="22" max="22" width="4.50390625" style="8" customWidth="1"/>
    <col min="23" max="16384" width="9.00390625" style="6" customWidth="1"/>
  </cols>
  <sheetData>
    <row r="1" spans="1:2" ht="15.75" customHeight="1">
      <c r="A1" s="8" t="s">
        <v>0</v>
      </c>
      <c r="B1" s="8"/>
    </row>
    <row r="2" spans="1:22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39"/>
      <c r="U2" s="39"/>
      <c r="V2" s="40"/>
    </row>
    <row r="3" spans="1:22" ht="17.2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41"/>
      <c r="T3" s="39"/>
      <c r="U3" s="39"/>
      <c r="V3" s="40"/>
    </row>
    <row r="4" spans="1:22" s="1" customFormat="1" ht="20.25" customHeight="1">
      <c r="A4" s="11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42"/>
      <c r="T4" s="43"/>
      <c r="U4" s="43"/>
      <c r="V4" s="43"/>
    </row>
    <row r="5" spans="1:22" s="1" customFormat="1" ht="27.75" customHeight="1">
      <c r="A5" s="14"/>
      <c r="B5" s="14"/>
      <c r="C5" s="14"/>
      <c r="D5" s="15"/>
      <c r="E5" s="16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7" t="s">
        <v>19</v>
      </c>
      <c r="Q5" s="17" t="s">
        <v>20</v>
      </c>
      <c r="R5" s="17" t="s">
        <v>21</v>
      </c>
      <c r="S5" s="44"/>
      <c r="T5" s="43"/>
      <c r="U5" s="43"/>
      <c r="V5" s="43"/>
    </row>
    <row r="6" spans="1:22" s="1" customFormat="1" ht="15" customHeight="1">
      <c r="A6" s="18"/>
      <c r="B6" s="18"/>
      <c r="C6" s="18"/>
      <c r="D6" s="19"/>
      <c r="E6" s="20" t="s">
        <v>22</v>
      </c>
      <c r="F6" s="21" t="s">
        <v>23</v>
      </c>
      <c r="G6" s="22"/>
      <c r="H6" s="22"/>
      <c r="I6" s="22"/>
      <c r="J6" s="22"/>
      <c r="K6" s="22"/>
      <c r="L6" s="22"/>
      <c r="M6" s="38"/>
      <c r="N6" s="21" t="s">
        <v>24</v>
      </c>
      <c r="O6" s="22"/>
      <c r="P6" s="22"/>
      <c r="Q6" s="38"/>
      <c r="R6" s="20" t="s">
        <v>25</v>
      </c>
      <c r="S6" s="44"/>
      <c r="T6" s="43"/>
      <c r="U6" s="43"/>
      <c r="V6" s="43"/>
    </row>
    <row r="7" spans="1:39" s="1" customFormat="1" ht="66" customHeight="1">
      <c r="A7" s="23"/>
      <c r="B7" s="23"/>
      <c r="C7" s="23"/>
      <c r="D7" s="24"/>
      <c r="E7" s="25"/>
      <c r="F7" s="16" t="s">
        <v>26</v>
      </c>
      <c r="G7" s="16" t="s">
        <v>27</v>
      </c>
      <c r="H7" s="16" t="s">
        <v>28</v>
      </c>
      <c r="I7" s="16" t="s">
        <v>29</v>
      </c>
      <c r="J7" s="16" t="s">
        <v>30</v>
      </c>
      <c r="K7" s="16" t="s">
        <v>31</v>
      </c>
      <c r="L7" s="16" t="s">
        <v>32</v>
      </c>
      <c r="M7" s="16" t="s">
        <v>33</v>
      </c>
      <c r="N7" s="16" t="s">
        <v>34</v>
      </c>
      <c r="O7" s="16" t="s">
        <v>35</v>
      </c>
      <c r="P7" s="16" t="s">
        <v>36</v>
      </c>
      <c r="Q7" s="16" t="s">
        <v>37</v>
      </c>
      <c r="R7" s="25"/>
      <c r="S7" s="45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</row>
    <row r="8" spans="1:39" s="1" customFormat="1" ht="15.75" customHeight="1">
      <c r="A8" s="26" t="s">
        <v>38</v>
      </c>
      <c r="B8" s="27"/>
      <c r="C8" s="27"/>
      <c r="D8" s="28"/>
      <c r="E8" s="29">
        <f>E12+E20+E36+E39</f>
        <v>158</v>
      </c>
      <c r="F8" s="29">
        <f aca="true" t="shared" si="0" ref="F8:R8">F12+F20+F36+F39</f>
        <v>45</v>
      </c>
      <c r="G8" s="29">
        <f t="shared" si="0"/>
        <v>43</v>
      </c>
      <c r="H8" s="29">
        <f t="shared" si="0"/>
        <v>46</v>
      </c>
      <c r="I8" s="29">
        <f t="shared" si="0"/>
        <v>5</v>
      </c>
      <c r="J8" s="29">
        <f t="shared" si="0"/>
        <v>1</v>
      </c>
      <c r="K8" s="29">
        <f t="shared" si="0"/>
        <v>1</v>
      </c>
      <c r="L8" s="29">
        <f t="shared" si="0"/>
        <v>1</v>
      </c>
      <c r="M8" s="29">
        <f t="shared" si="0"/>
        <v>2</v>
      </c>
      <c r="N8" s="29">
        <f t="shared" si="0"/>
        <v>1</v>
      </c>
      <c r="O8" s="29">
        <f t="shared" si="0"/>
        <v>1</v>
      </c>
      <c r="P8" s="29">
        <f t="shared" si="0"/>
        <v>1</v>
      </c>
      <c r="Q8" s="29">
        <f t="shared" si="0"/>
        <v>1</v>
      </c>
      <c r="R8" s="29">
        <f t="shared" si="0"/>
        <v>10</v>
      </c>
      <c r="S8" s="45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s="1" customFormat="1" ht="15.75" customHeight="1">
      <c r="A9" s="30" t="s">
        <v>39</v>
      </c>
      <c r="B9" s="30" t="s">
        <v>9</v>
      </c>
      <c r="C9" s="30" t="s">
        <v>9</v>
      </c>
      <c r="D9" s="30" t="s">
        <v>40</v>
      </c>
      <c r="E9" s="29">
        <v>4</v>
      </c>
      <c r="F9" s="16">
        <v>1</v>
      </c>
      <c r="G9" s="16"/>
      <c r="H9" s="16"/>
      <c r="I9" s="16"/>
      <c r="J9" s="16"/>
      <c r="K9" s="16">
        <v>1</v>
      </c>
      <c r="L9" s="16">
        <v>1</v>
      </c>
      <c r="M9" s="16">
        <v>1</v>
      </c>
      <c r="N9" s="16"/>
      <c r="O9" s="16"/>
      <c r="P9" s="16"/>
      <c r="Q9" s="16"/>
      <c r="R9" s="47"/>
      <c r="S9" s="45"/>
      <c r="T9" s="48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1:39" s="1" customFormat="1" ht="15.75" customHeight="1">
      <c r="A10" s="30"/>
      <c r="B10" s="30"/>
      <c r="C10" s="30" t="s">
        <v>10</v>
      </c>
      <c r="D10" s="30" t="s">
        <v>41</v>
      </c>
      <c r="E10" s="29">
        <v>4</v>
      </c>
      <c r="F10" s="16"/>
      <c r="G10" s="16"/>
      <c r="H10" s="16"/>
      <c r="I10" s="16"/>
      <c r="J10" s="16"/>
      <c r="K10" s="16"/>
      <c r="L10" s="16"/>
      <c r="M10" s="16"/>
      <c r="N10" s="16">
        <v>1</v>
      </c>
      <c r="O10" s="16">
        <v>1</v>
      </c>
      <c r="P10" s="16">
        <v>1</v>
      </c>
      <c r="Q10" s="16">
        <v>1</v>
      </c>
      <c r="R10" s="47"/>
      <c r="S10" s="45"/>
      <c r="T10" s="48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1:39" s="2" customFormat="1" ht="15.75" customHeight="1">
      <c r="A11" s="30"/>
      <c r="B11" s="30"/>
      <c r="C11" s="30" t="s">
        <v>11</v>
      </c>
      <c r="D11" s="30" t="s">
        <v>42</v>
      </c>
      <c r="E11" s="29">
        <v>2</v>
      </c>
      <c r="F11" s="16"/>
      <c r="G11" s="16"/>
      <c r="H11" s="16"/>
      <c r="I11" s="16">
        <v>1</v>
      </c>
      <c r="J11" s="16"/>
      <c r="K11" s="16"/>
      <c r="L11" s="16"/>
      <c r="M11" s="16">
        <v>1</v>
      </c>
      <c r="N11" s="16"/>
      <c r="O11" s="16"/>
      <c r="P11" s="16"/>
      <c r="Q11" s="16"/>
      <c r="R11" s="49"/>
      <c r="S11" s="45"/>
      <c r="T11" s="50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9" s="3" customFormat="1" ht="15.75" customHeight="1">
      <c r="A12" s="30"/>
      <c r="B12" s="30"/>
      <c r="C12" s="31" t="s">
        <v>43</v>
      </c>
      <c r="D12" s="31"/>
      <c r="E12" s="29">
        <f>SUM(E9:E11)</f>
        <v>10</v>
      </c>
      <c r="F12" s="29">
        <f aca="true" t="shared" si="1" ref="F12:Q12">SUM(F9:F11)</f>
        <v>1</v>
      </c>
      <c r="G12" s="29"/>
      <c r="H12" s="29"/>
      <c r="I12" s="29">
        <f aca="true" t="shared" si="2" ref="I12:L12">SUM(I9:I11)</f>
        <v>1</v>
      </c>
      <c r="J12" s="29"/>
      <c r="K12" s="29">
        <f t="shared" si="2"/>
        <v>1</v>
      </c>
      <c r="L12" s="29">
        <f t="shared" si="2"/>
        <v>1</v>
      </c>
      <c r="M12" s="29">
        <f t="shared" si="1"/>
        <v>2</v>
      </c>
      <c r="N12" s="29">
        <f t="shared" si="1"/>
        <v>1</v>
      </c>
      <c r="O12" s="29">
        <f t="shared" si="1"/>
        <v>1</v>
      </c>
      <c r="P12" s="29">
        <f t="shared" si="1"/>
        <v>1</v>
      </c>
      <c r="Q12" s="29">
        <f t="shared" si="1"/>
        <v>1</v>
      </c>
      <c r="R12" s="52"/>
      <c r="S12" s="53"/>
      <c r="T12" s="54"/>
      <c r="U12" s="55"/>
      <c r="V12" s="56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</row>
    <row r="13" spans="1:39" s="4" customFormat="1" ht="15.75" customHeight="1">
      <c r="A13" s="32" t="s">
        <v>44</v>
      </c>
      <c r="B13" s="32" t="s">
        <v>10</v>
      </c>
      <c r="C13" s="30" t="s">
        <v>12</v>
      </c>
      <c r="D13" s="30" t="s">
        <v>45</v>
      </c>
      <c r="E13" s="29">
        <v>4</v>
      </c>
      <c r="F13" s="16">
        <v>1</v>
      </c>
      <c r="G13" s="16">
        <v>1</v>
      </c>
      <c r="H13" s="16">
        <v>1</v>
      </c>
      <c r="I13" s="16">
        <v>1</v>
      </c>
      <c r="J13" s="16"/>
      <c r="K13" s="16"/>
      <c r="L13" s="16"/>
      <c r="M13" s="16"/>
      <c r="N13" s="16"/>
      <c r="O13" s="16"/>
      <c r="P13" s="16"/>
      <c r="Q13" s="16"/>
      <c r="R13" s="16"/>
      <c r="S13" s="45"/>
      <c r="T13" s="54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</row>
    <row r="14" spans="1:39" s="2" customFormat="1" ht="15.75" customHeight="1">
      <c r="A14" s="32"/>
      <c r="B14" s="32"/>
      <c r="C14" s="30" t="s">
        <v>13</v>
      </c>
      <c r="D14" s="30" t="s">
        <v>46</v>
      </c>
      <c r="E14" s="29">
        <v>6</v>
      </c>
      <c r="F14" s="16">
        <v>1</v>
      </c>
      <c r="G14" s="16">
        <v>1</v>
      </c>
      <c r="H14" s="16">
        <v>2</v>
      </c>
      <c r="I14" s="16">
        <v>1</v>
      </c>
      <c r="J14" s="16">
        <v>1</v>
      </c>
      <c r="K14" s="16"/>
      <c r="L14" s="16"/>
      <c r="M14" s="16"/>
      <c r="N14" s="16"/>
      <c r="O14" s="16"/>
      <c r="P14" s="16"/>
      <c r="Q14" s="16"/>
      <c r="R14" s="16"/>
      <c r="S14" s="45"/>
      <c r="T14" s="50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</row>
    <row r="15" spans="1:39" s="2" customFormat="1" ht="15.75" customHeight="1">
      <c r="A15" s="32"/>
      <c r="B15" s="32"/>
      <c r="C15" s="30" t="s">
        <v>14</v>
      </c>
      <c r="D15" s="30" t="s">
        <v>47</v>
      </c>
      <c r="E15" s="29">
        <v>2</v>
      </c>
      <c r="F15" s="16">
        <v>1</v>
      </c>
      <c r="G15" s="16"/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45"/>
      <c r="T15" s="50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1:39" s="4" customFormat="1" ht="15.75" customHeight="1">
      <c r="A16" s="32"/>
      <c r="B16" s="32"/>
      <c r="C16" s="30" t="s">
        <v>15</v>
      </c>
      <c r="D16" s="30" t="s">
        <v>48</v>
      </c>
      <c r="E16" s="29">
        <v>2</v>
      </c>
      <c r="F16" s="16">
        <v>1</v>
      </c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45"/>
      <c r="T16" s="54"/>
      <c r="U16" s="57"/>
      <c r="V16" s="57"/>
      <c r="W16" s="57"/>
      <c r="X16" s="57"/>
      <c r="Y16" s="57"/>
      <c r="Z16" s="57"/>
      <c r="AA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39" s="4" customFormat="1" ht="15.75" customHeight="1">
      <c r="A17" s="32"/>
      <c r="B17" s="32"/>
      <c r="C17" s="30" t="s">
        <v>16</v>
      </c>
      <c r="D17" s="30" t="s">
        <v>49</v>
      </c>
      <c r="E17" s="29">
        <v>2</v>
      </c>
      <c r="F17" s="16"/>
      <c r="G17" s="16"/>
      <c r="H17" s="16">
        <v>1</v>
      </c>
      <c r="I17" s="16">
        <v>1</v>
      </c>
      <c r="J17" s="16"/>
      <c r="K17" s="16"/>
      <c r="L17" s="16"/>
      <c r="M17" s="16"/>
      <c r="N17" s="16"/>
      <c r="O17" s="16"/>
      <c r="P17" s="16"/>
      <c r="Q17" s="16"/>
      <c r="R17" s="16"/>
      <c r="S17" s="45"/>
      <c r="T17" s="54"/>
      <c r="U17" s="57"/>
      <c r="V17" s="57"/>
      <c r="W17" s="57"/>
      <c r="X17" s="57"/>
      <c r="Y17" s="57"/>
      <c r="Z17" s="57"/>
      <c r="AA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1:39" s="4" customFormat="1" ht="15.75" customHeight="1">
      <c r="A18" s="32"/>
      <c r="B18" s="32"/>
      <c r="C18" s="30" t="s">
        <v>17</v>
      </c>
      <c r="D18" s="30" t="s">
        <v>50</v>
      </c>
      <c r="E18" s="29">
        <v>2</v>
      </c>
      <c r="F18" s="16"/>
      <c r="G18" s="16"/>
      <c r="H18" s="16">
        <v>1</v>
      </c>
      <c r="I18" s="16">
        <v>1</v>
      </c>
      <c r="J18" s="16"/>
      <c r="K18" s="16"/>
      <c r="L18" s="16"/>
      <c r="M18" s="16"/>
      <c r="N18" s="16"/>
      <c r="O18" s="16"/>
      <c r="P18" s="16"/>
      <c r="Q18" s="16"/>
      <c r="R18" s="16"/>
      <c r="S18" s="45"/>
      <c r="T18" s="54"/>
      <c r="U18" s="57"/>
      <c r="V18" s="57"/>
      <c r="W18" s="57"/>
      <c r="X18" s="57"/>
      <c r="Y18" s="57"/>
      <c r="Z18" s="57"/>
      <c r="AA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1:39" s="4" customFormat="1" ht="15.75" customHeight="1">
      <c r="A19" s="32"/>
      <c r="B19" s="32"/>
      <c r="C19" s="30" t="s">
        <v>18</v>
      </c>
      <c r="D19" s="30" t="s">
        <v>51</v>
      </c>
      <c r="E19" s="29">
        <v>1</v>
      </c>
      <c r="F19" s="16"/>
      <c r="G19" s="16"/>
      <c r="H19" s="16">
        <v>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45"/>
      <c r="T19" s="54"/>
      <c r="U19" s="57"/>
      <c r="V19" s="57"/>
      <c r="W19" s="57"/>
      <c r="X19" s="57"/>
      <c r="Y19" s="57"/>
      <c r="Z19" s="57"/>
      <c r="AA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1:38" s="4" customFormat="1" ht="15.75" customHeight="1">
      <c r="A20" s="33"/>
      <c r="B20" s="33"/>
      <c r="C20" s="31" t="s">
        <v>52</v>
      </c>
      <c r="D20" s="31"/>
      <c r="E20" s="29">
        <f aca="true" t="shared" si="3" ref="E20:J20">SUM(E13:E19)</f>
        <v>19</v>
      </c>
      <c r="F20" s="29">
        <f t="shared" si="3"/>
        <v>4</v>
      </c>
      <c r="G20" s="29">
        <f t="shared" si="3"/>
        <v>3</v>
      </c>
      <c r="H20" s="29">
        <f t="shared" si="3"/>
        <v>7</v>
      </c>
      <c r="I20" s="29">
        <f t="shared" si="3"/>
        <v>4</v>
      </c>
      <c r="J20" s="29">
        <f t="shared" si="3"/>
        <v>1</v>
      </c>
      <c r="K20" s="29"/>
      <c r="L20" s="29"/>
      <c r="M20" s="29"/>
      <c r="N20" s="29"/>
      <c r="O20" s="29"/>
      <c r="P20" s="29"/>
      <c r="Q20" s="29"/>
      <c r="R20" s="29"/>
      <c r="S20" s="53"/>
      <c r="T20" s="54"/>
      <c r="U20" s="57"/>
      <c r="V20" s="57"/>
      <c r="W20" s="57"/>
      <c r="X20" s="57"/>
      <c r="Y20" s="57"/>
      <c r="Z20" s="57"/>
      <c r="AA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s="5" customFormat="1" ht="15.75" customHeight="1">
      <c r="A21" s="30" t="s">
        <v>53</v>
      </c>
      <c r="B21" s="30" t="s">
        <v>11</v>
      </c>
      <c r="C21" s="30" t="s">
        <v>19</v>
      </c>
      <c r="D21" s="17" t="s">
        <v>54</v>
      </c>
      <c r="E21" s="29">
        <f>F21+G21+H21</f>
        <v>5</v>
      </c>
      <c r="F21" s="16">
        <v>2</v>
      </c>
      <c r="G21" s="16">
        <v>2</v>
      </c>
      <c r="H21" s="16">
        <v>1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45"/>
      <c r="T21" s="50"/>
      <c r="U21" s="50"/>
      <c r="V21" s="50"/>
      <c r="W21" s="50"/>
      <c r="X21" s="50"/>
      <c r="Y21" s="50"/>
      <c r="Z21" s="50"/>
      <c r="AA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9" s="2" customFormat="1" ht="15.75" customHeight="1">
      <c r="A22" s="30"/>
      <c r="B22" s="30"/>
      <c r="C22" s="30" t="s">
        <v>20</v>
      </c>
      <c r="D22" s="17" t="s">
        <v>55</v>
      </c>
      <c r="E22" s="29">
        <f aca="true" t="shared" si="4" ref="E22:E35">F22+G22+H22</f>
        <v>5</v>
      </c>
      <c r="F22" s="16">
        <v>1</v>
      </c>
      <c r="G22" s="16">
        <v>2</v>
      </c>
      <c r="H22" s="16">
        <v>2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45"/>
      <c r="T22" s="50"/>
      <c r="U22" s="51"/>
      <c r="V22" s="51"/>
      <c r="W22" s="51"/>
      <c r="X22" s="51"/>
      <c r="Y22" s="51"/>
      <c r="Z22" s="51"/>
      <c r="AA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1:39" s="2" customFormat="1" ht="15.75" customHeight="1">
      <c r="A23" s="30"/>
      <c r="B23" s="30"/>
      <c r="C23" s="30" t="s">
        <v>21</v>
      </c>
      <c r="D23" s="17" t="s">
        <v>56</v>
      </c>
      <c r="E23" s="29">
        <f t="shared" si="4"/>
        <v>5</v>
      </c>
      <c r="F23" s="16">
        <v>2</v>
      </c>
      <c r="G23" s="16">
        <v>2</v>
      </c>
      <c r="H23" s="16">
        <v>1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45"/>
      <c r="T23" s="50"/>
      <c r="U23" s="51"/>
      <c r="V23" s="51"/>
      <c r="W23" s="51"/>
      <c r="X23" s="51"/>
      <c r="Y23" s="51"/>
      <c r="Z23" s="51"/>
      <c r="AA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1:39" s="2" customFormat="1" ht="15.75" customHeight="1">
      <c r="A24" s="30"/>
      <c r="B24" s="30"/>
      <c r="C24" s="30" t="s">
        <v>57</v>
      </c>
      <c r="D24" s="17" t="s">
        <v>58</v>
      </c>
      <c r="E24" s="29">
        <f t="shared" si="4"/>
        <v>5</v>
      </c>
      <c r="F24" s="16">
        <v>1</v>
      </c>
      <c r="G24" s="16">
        <v>2</v>
      </c>
      <c r="H24" s="16">
        <v>2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45"/>
      <c r="T24" s="50"/>
      <c r="U24" s="51"/>
      <c r="V24" s="51"/>
      <c r="W24" s="51"/>
      <c r="X24" s="51"/>
      <c r="Y24" s="51"/>
      <c r="Z24" s="51"/>
      <c r="AA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1:39" s="2" customFormat="1" ht="15.75" customHeight="1">
      <c r="A25" s="30"/>
      <c r="B25" s="30"/>
      <c r="C25" s="30" t="s">
        <v>59</v>
      </c>
      <c r="D25" s="17" t="s">
        <v>60</v>
      </c>
      <c r="E25" s="29">
        <f t="shared" si="4"/>
        <v>5</v>
      </c>
      <c r="F25" s="16">
        <v>1</v>
      </c>
      <c r="G25" s="16">
        <v>2</v>
      </c>
      <c r="H25" s="16">
        <v>2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45"/>
      <c r="T25" s="50"/>
      <c r="U25" s="51"/>
      <c r="V25" s="51"/>
      <c r="W25" s="51"/>
      <c r="X25" s="51"/>
      <c r="Y25" s="51"/>
      <c r="Z25" s="51"/>
      <c r="AA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1:39" s="2" customFormat="1" ht="15.75" customHeight="1">
      <c r="A26" s="30"/>
      <c r="B26" s="30"/>
      <c r="C26" s="30" t="s">
        <v>61</v>
      </c>
      <c r="D26" s="17" t="s">
        <v>62</v>
      </c>
      <c r="E26" s="29">
        <f t="shared" si="4"/>
        <v>5</v>
      </c>
      <c r="F26" s="16">
        <v>2</v>
      </c>
      <c r="G26" s="16">
        <v>1</v>
      </c>
      <c r="H26" s="16">
        <v>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45"/>
      <c r="T26" s="50"/>
      <c r="U26" s="51"/>
      <c r="V26" s="51"/>
      <c r="W26" s="51"/>
      <c r="X26" s="51"/>
      <c r="Y26" s="51"/>
      <c r="Z26" s="51"/>
      <c r="AA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1:39" s="2" customFormat="1" ht="15.75" customHeight="1">
      <c r="A27" s="30"/>
      <c r="B27" s="30"/>
      <c r="C27" s="30" t="s">
        <v>63</v>
      </c>
      <c r="D27" s="17" t="s">
        <v>64</v>
      </c>
      <c r="E27" s="29">
        <f t="shared" si="4"/>
        <v>6</v>
      </c>
      <c r="F27" s="16">
        <v>2</v>
      </c>
      <c r="G27" s="16">
        <v>2</v>
      </c>
      <c r="H27" s="16">
        <v>2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45"/>
      <c r="T27" s="50"/>
      <c r="U27" s="51"/>
      <c r="V27" s="51"/>
      <c r="W27" s="51"/>
      <c r="X27" s="51"/>
      <c r="Y27" s="51"/>
      <c r="Z27" s="51"/>
      <c r="AA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1:39" s="2" customFormat="1" ht="15.75" customHeight="1">
      <c r="A28" s="30"/>
      <c r="B28" s="30"/>
      <c r="C28" s="30" t="s">
        <v>65</v>
      </c>
      <c r="D28" s="17" t="s">
        <v>66</v>
      </c>
      <c r="E28" s="29">
        <f t="shared" si="4"/>
        <v>7</v>
      </c>
      <c r="F28" s="16">
        <v>2</v>
      </c>
      <c r="G28" s="16">
        <v>2</v>
      </c>
      <c r="H28" s="16">
        <v>3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45"/>
      <c r="T28" s="50"/>
      <c r="U28" s="51"/>
      <c r="V28" s="51"/>
      <c r="W28" s="51"/>
      <c r="X28" s="51"/>
      <c r="Y28" s="51"/>
      <c r="Z28" s="51"/>
      <c r="AA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1:39" s="2" customFormat="1" ht="15.75" customHeight="1">
      <c r="A29" s="30"/>
      <c r="B29" s="30"/>
      <c r="C29" s="30" t="s">
        <v>67</v>
      </c>
      <c r="D29" s="17" t="s">
        <v>68</v>
      </c>
      <c r="E29" s="29">
        <f t="shared" si="4"/>
        <v>10</v>
      </c>
      <c r="F29" s="16">
        <v>3</v>
      </c>
      <c r="G29" s="16">
        <v>4</v>
      </c>
      <c r="H29" s="16">
        <v>3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45"/>
      <c r="T29" s="50"/>
      <c r="U29" s="51"/>
      <c r="V29" s="51"/>
      <c r="W29" s="51"/>
      <c r="X29" s="51"/>
      <c r="Y29" s="51"/>
      <c r="Z29" s="51"/>
      <c r="AA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1:39" s="2" customFormat="1" ht="15.75" customHeight="1">
      <c r="A30" s="30"/>
      <c r="B30" s="30"/>
      <c r="C30" s="30" t="s">
        <v>69</v>
      </c>
      <c r="D30" s="17" t="s">
        <v>70</v>
      </c>
      <c r="E30" s="29">
        <f t="shared" si="4"/>
        <v>10</v>
      </c>
      <c r="F30" s="16">
        <v>4</v>
      </c>
      <c r="G30" s="16">
        <v>3</v>
      </c>
      <c r="H30" s="16">
        <v>3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45"/>
      <c r="T30" s="50"/>
      <c r="U30" s="51"/>
      <c r="V30" s="51"/>
      <c r="W30" s="51"/>
      <c r="X30" s="51"/>
      <c r="Y30" s="51"/>
      <c r="Z30" s="51"/>
      <c r="AA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1:39" s="2" customFormat="1" ht="15.75" customHeight="1">
      <c r="A31" s="30"/>
      <c r="B31" s="30"/>
      <c r="C31" s="30" t="s">
        <v>71</v>
      </c>
      <c r="D31" s="17" t="s">
        <v>72</v>
      </c>
      <c r="E31" s="29">
        <f t="shared" si="4"/>
        <v>10</v>
      </c>
      <c r="F31" s="16">
        <v>4</v>
      </c>
      <c r="G31" s="16">
        <v>3</v>
      </c>
      <c r="H31" s="16">
        <v>3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45"/>
      <c r="T31" s="50"/>
      <c r="U31" s="51"/>
      <c r="V31" s="51"/>
      <c r="W31" s="51"/>
      <c r="X31" s="51"/>
      <c r="Y31" s="51"/>
      <c r="Z31" s="51"/>
      <c r="AA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1:39" s="2" customFormat="1" ht="15.75" customHeight="1">
      <c r="A32" s="30"/>
      <c r="B32" s="30"/>
      <c r="C32" s="30" t="s">
        <v>73</v>
      </c>
      <c r="D32" s="17" t="s">
        <v>74</v>
      </c>
      <c r="E32" s="29">
        <f t="shared" si="4"/>
        <v>10</v>
      </c>
      <c r="F32" s="16">
        <v>4</v>
      </c>
      <c r="G32" s="16">
        <v>3</v>
      </c>
      <c r="H32" s="16">
        <v>3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45"/>
      <c r="T32" s="50"/>
      <c r="U32" s="51"/>
      <c r="V32" s="51"/>
      <c r="W32" s="51"/>
      <c r="X32" s="51"/>
      <c r="Y32" s="51"/>
      <c r="Z32" s="51"/>
      <c r="AA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1:39" s="2" customFormat="1" ht="15.75" customHeight="1">
      <c r="A33" s="30"/>
      <c r="B33" s="30"/>
      <c r="C33" s="30" t="s">
        <v>75</v>
      </c>
      <c r="D33" s="17" t="s">
        <v>76</v>
      </c>
      <c r="E33" s="29">
        <f t="shared" si="4"/>
        <v>12</v>
      </c>
      <c r="F33" s="16">
        <v>4</v>
      </c>
      <c r="G33" s="16">
        <v>4</v>
      </c>
      <c r="H33" s="16">
        <v>4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45"/>
      <c r="T33" s="50"/>
      <c r="U33" s="51"/>
      <c r="V33" s="51"/>
      <c r="W33" s="51"/>
      <c r="X33" s="51"/>
      <c r="Y33" s="51"/>
      <c r="Z33" s="51"/>
      <c r="AA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1:39" s="2" customFormat="1" ht="15.75" customHeight="1">
      <c r="A34" s="30"/>
      <c r="B34" s="30"/>
      <c r="C34" s="30" t="s">
        <v>77</v>
      </c>
      <c r="D34" s="17" t="s">
        <v>78</v>
      </c>
      <c r="E34" s="29">
        <f t="shared" si="4"/>
        <v>12</v>
      </c>
      <c r="F34" s="16">
        <v>4</v>
      </c>
      <c r="G34" s="16">
        <v>4</v>
      </c>
      <c r="H34" s="16">
        <v>4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45"/>
      <c r="T34" s="50"/>
      <c r="U34" s="51"/>
      <c r="V34" s="51"/>
      <c r="W34" s="51"/>
      <c r="X34" s="51"/>
      <c r="Y34" s="51"/>
      <c r="Z34" s="51"/>
      <c r="AA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1:39" s="2" customFormat="1" ht="15.75" customHeight="1">
      <c r="A35" s="30"/>
      <c r="B35" s="30"/>
      <c r="C35" s="30" t="s">
        <v>79</v>
      </c>
      <c r="D35" s="17" t="s">
        <v>80</v>
      </c>
      <c r="E35" s="29">
        <f t="shared" si="4"/>
        <v>12</v>
      </c>
      <c r="F35" s="16">
        <v>4</v>
      </c>
      <c r="G35" s="16">
        <v>4</v>
      </c>
      <c r="H35" s="16">
        <v>4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45"/>
      <c r="T35" s="50"/>
      <c r="U35" s="51"/>
      <c r="V35" s="51"/>
      <c r="W35" s="51"/>
      <c r="X35" s="51"/>
      <c r="Y35" s="51"/>
      <c r="Z35" s="51"/>
      <c r="AA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1:39" s="2" customFormat="1" ht="15.75" customHeight="1">
      <c r="A36" s="30"/>
      <c r="B36" s="30"/>
      <c r="C36" s="29" t="s">
        <v>81</v>
      </c>
      <c r="D36" s="29"/>
      <c r="E36" s="29">
        <f aca="true" t="shared" si="5" ref="E36:H36">SUM(E21:E35)</f>
        <v>119</v>
      </c>
      <c r="F36" s="29">
        <f t="shared" si="5"/>
        <v>40</v>
      </c>
      <c r="G36" s="29">
        <f t="shared" si="5"/>
        <v>40</v>
      </c>
      <c r="H36" s="29">
        <f t="shared" si="5"/>
        <v>39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53"/>
      <c r="T36" s="50"/>
      <c r="U36" s="51"/>
      <c r="V36" s="51"/>
      <c r="W36" s="51"/>
      <c r="X36" s="51"/>
      <c r="Y36" s="51"/>
      <c r="Z36" s="51"/>
      <c r="AA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1:39" s="2" customFormat="1" ht="15.75" customHeight="1">
      <c r="A37" s="34" t="s">
        <v>82</v>
      </c>
      <c r="B37" s="34" t="s">
        <v>12</v>
      </c>
      <c r="C37" s="16">
        <v>26</v>
      </c>
      <c r="D37" s="16" t="s">
        <v>83</v>
      </c>
      <c r="E37" s="16">
        <v>5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v>5</v>
      </c>
      <c r="S37" s="53"/>
      <c r="T37" s="50"/>
      <c r="U37" s="51"/>
      <c r="V37" s="51"/>
      <c r="W37" s="51"/>
      <c r="X37" s="51"/>
      <c r="Y37" s="51"/>
      <c r="Z37" s="51"/>
      <c r="AA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1:39" s="2" customFormat="1" ht="15.75" customHeight="1">
      <c r="A38" s="32"/>
      <c r="B38" s="32"/>
      <c r="C38" s="16">
        <v>27</v>
      </c>
      <c r="D38" s="16" t="s">
        <v>84</v>
      </c>
      <c r="E38" s="16">
        <v>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>
        <v>5</v>
      </c>
      <c r="S38" s="53"/>
      <c r="T38" s="50"/>
      <c r="U38" s="51"/>
      <c r="V38" s="51"/>
      <c r="W38" s="51"/>
      <c r="X38" s="51"/>
      <c r="Y38" s="51"/>
      <c r="Z38" s="51"/>
      <c r="AA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1:43" s="2" customFormat="1" ht="15.75" customHeight="1">
      <c r="A39" s="33"/>
      <c r="B39" s="33"/>
      <c r="C39" s="35" t="s">
        <v>85</v>
      </c>
      <c r="D39" s="36"/>
      <c r="E39" s="29">
        <f>SUM(E37:E38)</f>
        <v>10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>
        <f>SUM(R37:R38)</f>
        <v>10</v>
      </c>
      <c r="S39"/>
      <c r="T39"/>
      <c r="U39"/>
      <c r="V39"/>
      <c r="W39" s="50"/>
      <c r="X39" s="50"/>
      <c r="Y39" s="51"/>
      <c r="Z39" s="51"/>
      <c r="AA39" s="51"/>
      <c r="AB39" s="51"/>
      <c r="AC39" s="51"/>
      <c r="AD39" s="51"/>
      <c r="AE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</row>
    <row r="40" spans="1:19" ht="20.25" customHeight="1">
      <c r="A40" s="37" t="s">
        <v>86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</sheetData>
  <sheetProtection/>
  <mergeCells count="26">
    <mergeCell ref="A1:B1"/>
    <mergeCell ref="A2:R2"/>
    <mergeCell ref="A3:R3"/>
    <mergeCell ref="E4:R4"/>
    <mergeCell ref="F6:M6"/>
    <mergeCell ref="N6:Q6"/>
    <mergeCell ref="A8:D8"/>
    <mergeCell ref="C12:D12"/>
    <mergeCell ref="C20:D20"/>
    <mergeCell ref="C36:D36"/>
    <mergeCell ref="C39:D39"/>
    <mergeCell ref="A40:R40"/>
    <mergeCell ref="A4:A7"/>
    <mergeCell ref="A9:A12"/>
    <mergeCell ref="A13:A20"/>
    <mergeCell ref="A21:A36"/>
    <mergeCell ref="A37:A39"/>
    <mergeCell ref="B4:B7"/>
    <mergeCell ref="B9:B12"/>
    <mergeCell ref="B13:B20"/>
    <mergeCell ref="B21:B36"/>
    <mergeCell ref="B37:B39"/>
    <mergeCell ref="C4:C7"/>
    <mergeCell ref="D4:D7"/>
    <mergeCell ref="E6:E7"/>
    <mergeCell ref="R6:R7"/>
  </mergeCells>
  <printOptions horizontalCentered="1" verticalCentered="1"/>
  <pageMargins left="0.75" right="0.7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2016-07-05T09:52:11Z</cp:lastPrinted>
  <dcterms:created xsi:type="dcterms:W3CDTF">1996-12-17T01:32:42Z</dcterms:created>
  <dcterms:modified xsi:type="dcterms:W3CDTF">2016-07-08T00:47:38Z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