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7950"/>
  </bookViews>
  <sheets>
    <sheet name="总成绩（中小学）" sheetId="11" r:id="rId1"/>
  </sheets>
  <calcPr calcId="124519"/>
</workbook>
</file>

<file path=xl/calcChain.xml><?xml version="1.0" encoding="utf-8"?>
<calcChain xmlns="http://schemas.openxmlformats.org/spreadsheetml/2006/main">
  <c r="J3" i="11"/>
  <c r="H3"/>
  <c r="K3" s="1"/>
  <c r="J31"/>
  <c r="J30"/>
  <c r="J28"/>
  <c r="J27"/>
  <c r="J32"/>
  <c r="J47"/>
  <c r="J48"/>
  <c r="J46"/>
  <c r="J81"/>
  <c r="J80"/>
  <c r="J109"/>
  <c r="J104"/>
  <c r="J105"/>
  <c r="J108"/>
  <c r="J107"/>
  <c r="J106"/>
  <c r="J69"/>
  <c r="J68"/>
  <c r="J67"/>
  <c r="J71"/>
  <c r="J70"/>
  <c r="J72"/>
  <c r="J4"/>
  <c r="J9"/>
  <c r="J21"/>
  <c r="J13"/>
  <c r="J20"/>
  <c r="J23"/>
  <c r="J7"/>
  <c r="J19"/>
  <c r="J22"/>
  <c r="J18"/>
  <c r="J5"/>
  <c r="J11"/>
  <c r="J6"/>
  <c r="J12"/>
  <c r="J10"/>
  <c r="J16"/>
  <c r="J14"/>
  <c r="J17"/>
  <c r="J15"/>
  <c r="J8"/>
  <c r="J52"/>
  <c r="J49"/>
  <c r="J55"/>
  <c r="J53"/>
  <c r="J60"/>
  <c r="J58"/>
  <c r="J51"/>
  <c r="J59"/>
  <c r="J57"/>
  <c r="J54"/>
  <c r="J56"/>
  <c r="J50"/>
  <c r="J91"/>
  <c r="J87"/>
  <c r="J89"/>
  <c r="J86"/>
  <c r="J88"/>
  <c r="J93"/>
  <c r="J92"/>
  <c r="J85"/>
  <c r="J83"/>
  <c r="J94"/>
  <c r="J90"/>
  <c r="J84"/>
  <c r="J110"/>
  <c r="J120"/>
  <c r="J114"/>
  <c r="J118"/>
  <c r="J111"/>
  <c r="J121"/>
  <c r="J119"/>
  <c r="J113"/>
  <c r="J117"/>
  <c r="J112"/>
  <c r="J115"/>
  <c r="J116"/>
  <c r="J37"/>
  <c r="J41"/>
  <c r="J38"/>
  <c r="J40"/>
  <c r="J33"/>
  <c r="J34"/>
  <c r="J35"/>
  <c r="J36"/>
  <c r="J39"/>
  <c r="J100"/>
  <c r="J96"/>
  <c r="J97"/>
  <c r="J99"/>
  <c r="J95"/>
  <c r="J98"/>
  <c r="J77"/>
  <c r="J74"/>
  <c r="J75"/>
  <c r="J76"/>
  <c r="J78"/>
  <c r="J24"/>
  <c r="J25"/>
  <c r="J26"/>
  <c r="J61"/>
  <c r="J66"/>
  <c r="J65"/>
  <c r="J64"/>
  <c r="J63"/>
  <c r="J62"/>
  <c r="J45"/>
  <c r="J44"/>
  <c r="J43"/>
  <c r="J101"/>
  <c r="J103"/>
  <c r="J102"/>
  <c r="J42"/>
  <c r="J29"/>
  <c r="H31"/>
  <c r="H30"/>
  <c r="H28"/>
  <c r="K28" s="1"/>
  <c r="H27"/>
  <c r="H32"/>
  <c r="K32" s="1"/>
  <c r="H47"/>
  <c r="H48"/>
  <c r="H46"/>
  <c r="H81"/>
  <c r="H80"/>
  <c r="H82"/>
  <c r="H109"/>
  <c r="H104"/>
  <c r="H105"/>
  <c r="H108"/>
  <c r="K108" s="1"/>
  <c r="H107"/>
  <c r="H106"/>
  <c r="H69"/>
  <c r="H68"/>
  <c r="K68" s="1"/>
  <c r="H67"/>
  <c r="H71"/>
  <c r="K71" s="1"/>
  <c r="H70"/>
  <c r="H72"/>
  <c r="K72" s="1"/>
  <c r="H73"/>
  <c r="H4"/>
  <c r="K4" s="1"/>
  <c r="H9"/>
  <c r="H21"/>
  <c r="K21" s="1"/>
  <c r="H13"/>
  <c r="K13" s="1"/>
  <c r="H20"/>
  <c r="K20" s="1"/>
  <c r="H23"/>
  <c r="H7"/>
  <c r="K7" s="1"/>
  <c r="H19"/>
  <c r="H22"/>
  <c r="H18"/>
  <c r="H5"/>
  <c r="K5" s="1"/>
  <c r="H11"/>
  <c r="H6"/>
  <c r="K6" s="1"/>
  <c r="H12"/>
  <c r="H10"/>
  <c r="K10" s="1"/>
  <c r="H16"/>
  <c r="H14"/>
  <c r="H17"/>
  <c r="K17" s="1"/>
  <c r="H15"/>
  <c r="H8"/>
  <c r="K8" s="1"/>
  <c r="H52"/>
  <c r="H49"/>
  <c r="K49" s="1"/>
  <c r="H55"/>
  <c r="H53"/>
  <c r="H60"/>
  <c r="H58"/>
  <c r="K58" s="1"/>
  <c r="H51"/>
  <c r="H59"/>
  <c r="H57"/>
  <c r="H54"/>
  <c r="H56"/>
  <c r="K56" s="1"/>
  <c r="H50"/>
  <c r="H91"/>
  <c r="K91" s="1"/>
  <c r="H87"/>
  <c r="K87" s="1"/>
  <c r="H89"/>
  <c r="K89" s="1"/>
  <c r="H86"/>
  <c r="K86" s="1"/>
  <c r="H88"/>
  <c r="K88" s="1"/>
  <c r="H93"/>
  <c r="K93" s="1"/>
  <c r="H92"/>
  <c r="K92" s="1"/>
  <c r="H85"/>
  <c r="K85" s="1"/>
  <c r="H83"/>
  <c r="K83" s="1"/>
  <c r="H94"/>
  <c r="H90"/>
  <c r="K90" s="1"/>
  <c r="H84"/>
  <c r="H110"/>
  <c r="K110" s="1"/>
  <c r="H120"/>
  <c r="H114"/>
  <c r="K114" s="1"/>
  <c r="H118"/>
  <c r="H111"/>
  <c r="K111" s="1"/>
  <c r="H121"/>
  <c r="K121" s="1"/>
  <c r="H119"/>
  <c r="H113"/>
  <c r="H117"/>
  <c r="H112"/>
  <c r="K112" s="1"/>
  <c r="H115"/>
  <c r="K115" s="1"/>
  <c r="H116"/>
  <c r="H37"/>
  <c r="K37" s="1"/>
  <c r="H41"/>
  <c r="K41" s="1"/>
  <c r="H38"/>
  <c r="K38" s="1"/>
  <c r="H40"/>
  <c r="H33"/>
  <c r="K33" s="1"/>
  <c r="H34"/>
  <c r="H35"/>
  <c r="K35" s="1"/>
  <c r="H36"/>
  <c r="H39"/>
  <c r="K39" s="1"/>
  <c r="H100"/>
  <c r="K100" s="1"/>
  <c r="H96"/>
  <c r="K96" s="1"/>
  <c r="H97"/>
  <c r="K97" s="1"/>
  <c r="H99"/>
  <c r="K99" s="1"/>
  <c r="H95"/>
  <c r="K95" s="1"/>
  <c r="H98"/>
  <c r="K98" s="1"/>
  <c r="H77"/>
  <c r="H74"/>
  <c r="K74" s="1"/>
  <c r="H75"/>
  <c r="K75" s="1"/>
  <c r="H79"/>
  <c r="H76"/>
  <c r="K76" s="1"/>
  <c r="H78"/>
  <c r="K78" s="1"/>
  <c r="H24"/>
  <c r="K24" s="1"/>
  <c r="H25"/>
  <c r="K25" s="1"/>
  <c r="H26"/>
  <c r="K26" s="1"/>
  <c r="H61"/>
  <c r="K61" s="1"/>
  <c r="H66"/>
  <c r="K66" s="1"/>
  <c r="H65"/>
  <c r="K65" s="1"/>
  <c r="H64"/>
  <c r="K64" s="1"/>
  <c r="H63"/>
  <c r="K63" s="1"/>
  <c r="H62"/>
  <c r="H45"/>
  <c r="K45" s="1"/>
  <c r="H44"/>
  <c r="K44" s="1"/>
  <c r="H43"/>
  <c r="K43" s="1"/>
  <c r="H101"/>
  <c r="K101" s="1"/>
  <c r="H103"/>
  <c r="K103" s="1"/>
  <c r="H102"/>
  <c r="K102" s="1"/>
  <c r="H42"/>
  <c r="K42" s="1"/>
  <c r="H29"/>
  <c r="K29" s="1"/>
  <c r="K57"/>
  <c r="K23"/>
  <c r="K77"/>
  <c r="K36"/>
  <c r="K40"/>
  <c r="K116"/>
  <c r="K113"/>
  <c r="K118"/>
  <c r="K84"/>
  <c r="K50"/>
  <c r="K53"/>
  <c r="K16"/>
  <c r="K22"/>
  <c r="K106"/>
  <c r="K104"/>
  <c r="K81"/>
  <c r="K31"/>
  <c r="K62"/>
  <c r="K34"/>
  <c r="K120"/>
  <c r="K94"/>
  <c r="K54"/>
  <c r="K12"/>
  <c r="K48"/>
  <c r="K119"/>
  <c r="K51"/>
  <c r="K55"/>
  <c r="K15"/>
  <c r="K11"/>
  <c r="K19"/>
  <c r="K67"/>
  <c r="K107"/>
  <c r="K109"/>
  <c r="K46"/>
  <c r="K117"/>
  <c r="K60"/>
  <c r="K18"/>
  <c r="K70"/>
  <c r="K69"/>
  <c r="K105"/>
  <c r="K80"/>
  <c r="K47"/>
  <c r="K30"/>
  <c r="K52"/>
  <c r="K14"/>
  <c r="K9"/>
  <c r="K59" l="1"/>
  <c r="K27"/>
</calcChain>
</file>

<file path=xl/sharedStrings.xml><?xml version="1.0" encoding="utf-8"?>
<sst xmlns="http://schemas.openxmlformats.org/spreadsheetml/2006/main" count="837" uniqueCount="284">
  <si>
    <t>86.1</t>
  </si>
  <si>
    <t>81.8</t>
  </si>
  <si>
    <t>82.4</t>
  </si>
  <si>
    <t>341881001009</t>
  </si>
  <si>
    <t>小学</t>
  </si>
  <si>
    <t>语文</t>
  </si>
  <si>
    <t>81</t>
  </si>
  <si>
    <t>341881001012</t>
  </si>
  <si>
    <t>音乐</t>
  </si>
  <si>
    <t>341881001015</t>
  </si>
  <si>
    <t>信息技术</t>
  </si>
  <si>
    <t>94.4</t>
  </si>
  <si>
    <t>341881001017</t>
  </si>
  <si>
    <t>普通高中</t>
  </si>
  <si>
    <t>341881001018</t>
  </si>
  <si>
    <t>341881001011</t>
  </si>
  <si>
    <t>英语</t>
  </si>
  <si>
    <t>341881001002</t>
  </si>
  <si>
    <t>初级中学</t>
  </si>
  <si>
    <t>数学</t>
  </si>
  <si>
    <t>80.4</t>
  </si>
  <si>
    <t>341881001010</t>
  </si>
  <si>
    <t>86.4</t>
  </si>
  <si>
    <t>341881001007</t>
  </si>
  <si>
    <t>物理</t>
  </si>
  <si>
    <t>82</t>
  </si>
  <si>
    <t>341881001014</t>
  </si>
  <si>
    <t>美术</t>
  </si>
  <si>
    <t>341881001003</t>
  </si>
  <si>
    <t>85.8</t>
  </si>
  <si>
    <t>341881001013</t>
  </si>
  <si>
    <t>体育</t>
  </si>
  <si>
    <t>82.8</t>
  </si>
  <si>
    <t>86.2</t>
  </si>
  <si>
    <t>90.1</t>
  </si>
  <si>
    <t>89.9</t>
  </si>
  <si>
    <t>84.7</t>
  </si>
  <si>
    <t>81.7</t>
  </si>
  <si>
    <t>92.3</t>
  </si>
  <si>
    <t>85.7</t>
  </si>
  <si>
    <t>83.3</t>
  </si>
  <si>
    <t>11801216</t>
  </si>
  <si>
    <t>11802303</t>
  </si>
  <si>
    <t>岗位代码</t>
    <phoneticPr fontId="1" type="noConversion"/>
  </si>
  <si>
    <t>学段</t>
    <phoneticPr fontId="1" type="noConversion"/>
  </si>
  <si>
    <t>学科</t>
    <phoneticPr fontId="1" type="noConversion"/>
  </si>
  <si>
    <t>笔试总分</t>
    <phoneticPr fontId="1" type="noConversion"/>
  </si>
  <si>
    <t>总成绩</t>
    <phoneticPr fontId="1" type="noConversion"/>
  </si>
  <si>
    <t>341881001001</t>
  </si>
  <si>
    <t>87.7</t>
  </si>
  <si>
    <t>51806223</t>
  </si>
  <si>
    <t>51806206</t>
  </si>
  <si>
    <t>86.7</t>
  </si>
  <si>
    <t>51806209</t>
  </si>
  <si>
    <t>51806109</t>
  </si>
  <si>
    <t>51806307</t>
  </si>
  <si>
    <t>84.9</t>
  </si>
  <si>
    <t>51806102</t>
  </si>
  <si>
    <t>94.75</t>
  </si>
  <si>
    <t>51806605</t>
  </si>
  <si>
    <t>91.6</t>
  </si>
  <si>
    <t>51806708</t>
  </si>
  <si>
    <t>89.2</t>
  </si>
  <si>
    <t>51806715</t>
  </si>
  <si>
    <t>80.75</t>
  </si>
  <si>
    <t>51805909</t>
  </si>
  <si>
    <t>78.5</t>
  </si>
  <si>
    <t>51805905</t>
  </si>
  <si>
    <t>71.8</t>
  </si>
  <si>
    <t>51805925</t>
  </si>
  <si>
    <t>341881001004</t>
  </si>
  <si>
    <t>51807807</t>
  </si>
  <si>
    <t>80.2</t>
  </si>
  <si>
    <t>51807803</t>
  </si>
  <si>
    <t>76.95</t>
  </si>
  <si>
    <t>51807802</t>
  </si>
  <si>
    <t>76.2</t>
  </si>
  <si>
    <t>51807811</t>
  </si>
  <si>
    <t>75.6</t>
  </si>
  <si>
    <t>51807806</t>
  </si>
  <si>
    <t>73.1</t>
  </si>
  <si>
    <t>51807805</t>
  </si>
  <si>
    <t>341881001005</t>
  </si>
  <si>
    <t>87.2</t>
  </si>
  <si>
    <t>51807001</t>
  </si>
  <si>
    <t>86.5</t>
  </si>
  <si>
    <t>51807008</t>
  </si>
  <si>
    <t>84.8</t>
  </si>
  <si>
    <t>51807012</t>
  </si>
  <si>
    <t>341881001006</t>
  </si>
  <si>
    <t>化学</t>
  </si>
  <si>
    <t>93.5</t>
  </si>
  <si>
    <t>51806509</t>
  </si>
  <si>
    <t>90.3</t>
  </si>
  <si>
    <t>51806520</t>
  </si>
  <si>
    <t>11802608</t>
  </si>
  <si>
    <t>83.2</t>
  </si>
  <si>
    <t>11802607</t>
  </si>
  <si>
    <t>82.9</t>
  </si>
  <si>
    <t>11801903</t>
  </si>
  <si>
    <t>11802030</t>
  </si>
  <si>
    <t>11802919</t>
  </si>
  <si>
    <t>81.6</t>
  </si>
  <si>
    <t>11803108</t>
  </si>
  <si>
    <t>11802911</t>
  </si>
  <si>
    <t>80.9</t>
  </si>
  <si>
    <t>11803012</t>
  </si>
  <si>
    <t>80.1</t>
  </si>
  <si>
    <t>11802204</t>
  </si>
  <si>
    <t>79.3</t>
  </si>
  <si>
    <t>11802610</t>
  </si>
  <si>
    <t>79.2</t>
  </si>
  <si>
    <t>11802027</t>
  </si>
  <si>
    <t>79.1</t>
  </si>
  <si>
    <t>11802308</t>
  </si>
  <si>
    <t>78.7</t>
  </si>
  <si>
    <t>11802126</t>
  </si>
  <si>
    <t>78.6</t>
  </si>
  <si>
    <t>11802514</t>
  </si>
  <si>
    <t>78.3</t>
  </si>
  <si>
    <t>11802223</t>
  </si>
  <si>
    <t>78.1</t>
  </si>
  <si>
    <t>11803120</t>
  </si>
  <si>
    <t>77.7</t>
  </si>
  <si>
    <t>11801908</t>
  </si>
  <si>
    <t>341881001008</t>
  </si>
  <si>
    <t>97.6</t>
  </si>
  <si>
    <t>11804402</t>
  </si>
  <si>
    <t>96.75</t>
  </si>
  <si>
    <t>11804527</t>
  </si>
  <si>
    <t>96.3</t>
  </si>
  <si>
    <t>11805019</t>
  </si>
  <si>
    <t>94.5</t>
  </si>
  <si>
    <t>11804713</t>
  </si>
  <si>
    <t>11804310</t>
  </si>
  <si>
    <t>94.05</t>
  </si>
  <si>
    <t>11805614</t>
  </si>
  <si>
    <t>93.45</t>
  </si>
  <si>
    <t>11805109</t>
  </si>
  <si>
    <t>11805501</t>
  </si>
  <si>
    <t>92.25</t>
  </si>
  <si>
    <t>11804403</t>
  </si>
  <si>
    <t>11805618</t>
  </si>
  <si>
    <t>91.1</t>
  </si>
  <si>
    <t>11804709</t>
  </si>
  <si>
    <t>91.05</t>
  </si>
  <si>
    <t>11804912</t>
  </si>
  <si>
    <t>93.15</t>
  </si>
  <si>
    <t>11801417</t>
  </si>
  <si>
    <t>89.7</t>
  </si>
  <si>
    <t>11801314</t>
  </si>
  <si>
    <t>88.2</t>
  </si>
  <si>
    <t>11801329</t>
  </si>
  <si>
    <t>87.4</t>
  </si>
  <si>
    <t>11801429</t>
  </si>
  <si>
    <t>86.3</t>
  </si>
  <si>
    <t>11801207</t>
  </si>
  <si>
    <t>85.9</t>
  </si>
  <si>
    <t>11801513</t>
  </si>
  <si>
    <t>85.45</t>
  </si>
  <si>
    <t>11801516</t>
  </si>
  <si>
    <t>85</t>
  </si>
  <si>
    <t>11801230</t>
  </si>
  <si>
    <t>11801302</t>
  </si>
  <si>
    <t>82.95</t>
  </si>
  <si>
    <t>11801415</t>
  </si>
  <si>
    <t>11801330</t>
  </si>
  <si>
    <t>91</t>
  </si>
  <si>
    <t>11800404</t>
  </si>
  <si>
    <t>90.2</t>
  </si>
  <si>
    <t>11800425</t>
  </si>
  <si>
    <t>11800118</t>
  </si>
  <si>
    <t>11800227</t>
  </si>
  <si>
    <t>88.5</t>
  </si>
  <si>
    <t>11800124</t>
  </si>
  <si>
    <t>87.75</t>
  </si>
  <si>
    <t>11800322</t>
  </si>
  <si>
    <t>86.85</t>
  </si>
  <si>
    <t>11800429</t>
  </si>
  <si>
    <t>11800306</t>
  </si>
  <si>
    <t>84.25</t>
  </si>
  <si>
    <t>11800419</t>
  </si>
  <si>
    <t>11800416</t>
  </si>
  <si>
    <t>11800307</t>
  </si>
  <si>
    <t>11800601</t>
  </si>
  <si>
    <t>89.5</t>
  </si>
  <si>
    <t>11800521</t>
  </si>
  <si>
    <t>87.5</t>
  </si>
  <si>
    <t>11800508</t>
  </si>
  <si>
    <t>86.9</t>
  </si>
  <si>
    <t>11800816</t>
  </si>
  <si>
    <t>11800610</t>
  </si>
  <si>
    <t>11800730</t>
  </si>
  <si>
    <t>11800819</t>
  </si>
  <si>
    <t>11800817</t>
  </si>
  <si>
    <t>11800509</t>
  </si>
  <si>
    <t>104.6</t>
  </si>
  <si>
    <t>11801023</t>
  </si>
  <si>
    <t>101.50</t>
  </si>
  <si>
    <t>11801002</t>
  </si>
  <si>
    <t>98.8</t>
  </si>
  <si>
    <t>11801022</t>
  </si>
  <si>
    <t>98</t>
  </si>
  <si>
    <t>11800902</t>
  </si>
  <si>
    <t>96.7</t>
  </si>
  <si>
    <t>11801024</t>
  </si>
  <si>
    <t>96.20</t>
  </si>
  <si>
    <t>11801021</t>
  </si>
  <si>
    <t>科学</t>
  </si>
  <si>
    <t>95.8</t>
  </si>
  <si>
    <t>11803202</t>
  </si>
  <si>
    <t>90.5</t>
  </si>
  <si>
    <t>11803312</t>
  </si>
  <si>
    <t>90</t>
  </si>
  <si>
    <t>11803318</t>
  </si>
  <si>
    <t>87.8</t>
  </si>
  <si>
    <t>11803217</t>
  </si>
  <si>
    <t>87</t>
  </si>
  <si>
    <t>11803206</t>
  </si>
  <si>
    <t>84.6</t>
  </si>
  <si>
    <t>11803304</t>
  </si>
  <si>
    <t>89.4</t>
  </si>
  <si>
    <t>51806414</t>
  </si>
  <si>
    <t>51806422</t>
  </si>
  <si>
    <t>51806409</t>
  </si>
  <si>
    <t>95.5</t>
  </si>
  <si>
    <t>51807628</t>
  </si>
  <si>
    <t>51807710</t>
  </si>
  <si>
    <t>51807614</t>
  </si>
  <si>
    <t>89</t>
  </si>
  <si>
    <t>51807629</t>
  </si>
  <si>
    <t>83.6</t>
  </si>
  <si>
    <t>51807630</t>
  </si>
  <si>
    <t>83.1</t>
  </si>
  <si>
    <t>51807716</t>
  </si>
  <si>
    <t>341881001016</t>
  </si>
  <si>
    <t>98.3</t>
  </si>
  <si>
    <t>51806906</t>
  </si>
  <si>
    <t>95.6</t>
  </si>
  <si>
    <t>51806915</t>
  </si>
  <si>
    <t>93.75</t>
  </si>
  <si>
    <t>51806914</t>
  </si>
  <si>
    <t>51807823</t>
  </si>
  <si>
    <t>86.8</t>
  </si>
  <si>
    <t>51807818</t>
  </si>
  <si>
    <t>51807822</t>
  </si>
  <si>
    <t>英语（定向）</t>
    <phoneticPr fontId="4" type="noConversion"/>
  </si>
  <si>
    <t>84.95</t>
  </si>
  <si>
    <t>51806930</t>
  </si>
  <si>
    <t>专业测试成绩</t>
    <phoneticPr fontId="1" type="noConversion"/>
  </si>
  <si>
    <r>
      <t xml:space="preserve">专业测试成绩折算
</t>
    </r>
    <r>
      <rPr>
        <b/>
        <sz val="8"/>
        <rFont val="宋体"/>
        <charset val="134"/>
      </rPr>
      <t>（专业测试成绩×40%）</t>
    </r>
    <phoneticPr fontId="1" type="noConversion"/>
  </si>
  <si>
    <r>
      <t xml:space="preserve">笔试成绩折算
</t>
    </r>
    <r>
      <rPr>
        <b/>
        <sz val="8"/>
        <rFont val="宋体"/>
        <charset val="134"/>
      </rPr>
      <t>（笔试成绩÷1.2×60%）</t>
    </r>
    <phoneticPr fontId="1" type="noConversion"/>
  </si>
  <si>
    <t>抽签号</t>
    <phoneticPr fontId="1" type="noConversion"/>
  </si>
  <si>
    <t>7</t>
    <phoneticPr fontId="1" type="noConversion"/>
  </si>
  <si>
    <t>19</t>
    <phoneticPr fontId="1" type="noConversion"/>
  </si>
  <si>
    <t>11</t>
    <phoneticPr fontId="1" type="noConversion"/>
  </si>
  <si>
    <t>18</t>
    <phoneticPr fontId="1" type="noConversion"/>
  </si>
  <si>
    <t>21</t>
    <phoneticPr fontId="1" type="noConversion"/>
  </si>
  <si>
    <t>5</t>
    <phoneticPr fontId="1" type="noConversion"/>
  </si>
  <si>
    <t>17</t>
    <phoneticPr fontId="1" type="noConversion"/>
  </si>
  <si>
    <t>20</t>
    <phoneticPr fontId="1" type="noConversion"/>
  </si>
  <si>
    <t>16</t>
    <phoneticPr fontId="1" type="noConversion"/>
  </si>
  <si>
    <t>3</t>
    <phoneticPr fontId="1" type="noConversion"/>
  </si>
  <si>
    <t>9</t>
    <phoneticPr fontId="1" type="noConversion"/>
  </si>
  <si>
    <t>4</t>
    <phoneticPr fontId="1" type="noConversion"/>
  </si>
  <si>
    <t>1</t>
    <phoneticPr fontId="1" type="noConversion"/>
  </si>
  <si>
    <t>10</t>
    <phoneticPr fontId="1" type="noConversion"/>
  </si>
  <si>
    <t>8</t>
    <phoneticPr fontId="1" type="noConversion"/>
  </si>
  <si>
    <t>14</t>
    <phoneticPr fontId="1" type="noConversion"/>
  </si>
  <si>
    <t>12</t>
    <phoneticPr fontId="1" type="noConversion"/>
  </si>
  <si>
    <t>15</t>
    <phoneticPr fontId="1" type="noConversion"/>
  </si>
  <si>
    <t>13</t>
    <phoneticPr fontId="1" type="noConversion"/>
  </si>
  <si>
    <t>6</t>
    <phoneticPr fontId="1" type="noConversion"/>
  </si>
  <si>
    <t>2</t>
    <phoneticPr fontId="1" type="noConversion"/>
  </si>
  <si>
    <t>缺考</t>
    <phoneticPr fontId="1" type="noConversion"/>
  </si>
  <si>
    <t>考场号</t>
    <phoneticPr fontId="1" type="noConversion"/>
  </si>
  <si>
    <t>第一考场</t>
    <phoneticPr fontId="1" type="noConversion"/>
  </si>
  <si>
    <t>第二考场</t>
    <phoneticPr fontId="1" type="noConversion"/>
  </si>
  <si>
    <t>第三考场</t>
    <phoneticPr fontId="1" type="noConversion"/>
  </si>
  <si>
    <t>第四考场</t>
    <phoneticPr fontId="1" type="noConversion"/>
  </si>
  <si>
    <t>第五考场</t>
    <phoneticPr fontId="1" type="noConversion"/>
  </si>
  <si>
    <t>第六考场</t>
    <phoneticPr fontId="1" type="noConversion"/>
  </si>
  <si>
    <t>笔试准考证
号码</t>
    <phoneticPr fontId="1" type="noConversion"/>
  </si>
  <si>
    <t>宁国市2016年中小学新任教师公开招聘总成绩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</si>
</sst>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7">
    <font>
      <sz val="10"/>
      <name val="Arial"/>
      <family val="2"/>
    </font>
    <font>
      <sz val="9"/>
      <name val="宋体"/>
      <charset val="134"/>
    </font>
    <font>
      <b/>
      <sz val="10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6"/>
      <name val="黑体"/>
      <charset val="134"/>
    </font>
    <font>
      <b/>
      <sz val="10"/>
      <name val="宋体"/>
      <charset val="134"/>
    </font>
    <font>
      <b/>
      <sz val="8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0"/>
      <name val="Arial"/>
      <family val="2"/>
    </font>
    <font>
      <sz val="10"/>
      <color rgb="FF000000"/>
      <name val="Arial Unicode MS"/>
      <family val="2"/>
      <charset val="134"/>
    </font>
    <font>
      <sz val="16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177" fontId="0" fillId="0" borderId="0" xfId="0" applyNumberFormat="1"/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/>
    <xf numFmtId="49" fontId="8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/>
    </xf>
    <xf numFmtId="176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  <xf numFmtId="177" fontId="14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workbookViewId="0">
      <pane ySplit="2" topLeftCell="A3" activePane="bottomLeft" state="frozen"/>
      <selection pane="bottomLeft" activeCell="N6" sqref="N6"/>
    </sheetView>
  </sheetViews>
  <sheetFormatPr defaultRowHeight="12.75"/>
  <cols>
    <col min="1" max="1" width="11.140625" style="1" customWidth="1"/>
    <col min="2" max="2" width="9" style="13" customWidth="1"/>
    <col min="3" max="3" width="18.28515625" customWidth="1"/>
    <col min="4" max="4" width="10.7109375" customWidth="1"/>
    <col min="5" max="5" width="11.5703125" customWidth="1"/>
    <col min="6" max="6" width="11.85546875" customWidth="1"/>
    <col min="7" max="7" width="10.5703125" customWidth="1"/>
    <col min="8" max="8" width="13.140625" style="2" customWidth="1"/>
    <col min="9" max="9" width="13" style="3" customWidth="1"/>
    <col min="10" max="10" width="20.7109375" style="2" customWidth="1"/>
    <col min="11" max="11" width="10.7109375" style="3" customWidth="1"/>
  </cols>
  <sheetData>
    <row r="1" spans="1:11" ht="28.5" customHeight="1">
      <c r="A1" s="32" t="s">
        <v>283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45" customHeight="1">
      <c r="A2" s="15" t="s">
        <v>275</v>
      </c>
      <c r="B2" s="11" t="s">
        <v>252</v>
      </c>
      <c r="C2" s="7" t="s">
        <v>43</v>
      </c>
      <c r="D2" s="7" t="s">
        <v>44</v>
      </c>
      <c r="E2" s="7" t="s">
        <v>45</v>
      </c>
      <c r="F2" s="18" t="s">
        <v>282</v>
      </c>
      <c r="G2" s="8" t="s">
        <v>46</v>
      </c>
      <c r="H2" s="9" t="s">
        <v>251</v>
      </c>
      <c r="I2" s="10" t="s">
        <v>249</v>
      </c>
      <c r="J2" s="9" t="s">
        <v>250</v>
      </c>
      <c r="K2" s="10" t="s">
        <v>47</v>
      </c>
    </row>
    <row r="3" spans="1:11" ht="19.5" customHeight="1">
      <c r="A3" s="16" t="s">
        <v>276</v>
      </c>
      <c r="B3" s="12" t="s">
        <v>265</v>
      </c>
      <c r="C3" s="19" t="s">
        <v>23</v>
      </c>
      <c r="D3" s="4" t="s">
        <v>4</v>
      </c>
      <c r="E3" s="4" t="s">
        <v>5</v>
      </c>
      <c r="F3" s="4" t="s">
        <v>116</v>
      </c>
      <c r="G3" s="19" t="s">
        <v>115</v>
      </c>
      <c r="H3" s="5">
        <f t="shared" ref="H3:H34" si="0">G3/1.2*0.6</f>
        <v>39.35</v>
      </c>
      <c r="I3" s="6">
        <v>79.2</v>
      </c>
      <c r="J3" s="5">
        <f t="shared" ref="J3:J34" si="1">I3*0.4</f>
        <v>31.680000000000003</v>
      </c>
      <c r="K3" s="21">
        <f t="shared" ref="K3:K34" si="2">J3+H3</f>
        <v>71.03</v>
      </c>
    </row>
    <row r="4" spans="1:11" ht="19.5" customHeight="1">
      <c r="A4" s="16" t="s">
        <v>276</v>
      </c>
      <c r="B4" s="12">
        <v>2</v>
      </c>
      <c r="C4" s="19" t="s">
        <v>23</v>
      </c>
      <c r="D4" s="4" t="s">
        <v>4</v>
      </c>
      <c r="E4" s="4" t="s">
        <v>5</v>
      </c>
      <c r="F4" s="4" t="s">
        <v>42</v>
      </c>
      <c r="G4" s="19" t="s">
        <v>22</v>
      </c>
      <c r="H4" s="5">
        <f t="shared" si="0"/>
        <v>43.20000000000001</v>
      </c>
      <c r="I4" s="6">
        <v>85.5</v>
      </c>
      <c r="J4" s="5">
        <f t="shared" si="1"/>
        <v>34.200000000000003</v>
      </c>
      <c r="K4" s="21">
        <f t="shared" si="2"/>
        <v>77.400000000000006</v>
      </c>
    </row>
    <row r="5" spans="1:11" ht="19.5" customHeight="1">
      <c r="A5" s="16" t="s">
        <v>276</v>
      </c>
      <c r="B5" s="12" t="s">
        <v>262</v>
      </c>
      <c r="C5" s="19" t="s">
        <v>23</v>
      </c>
      <c r="D5" s="4" t="s">
        <v>4</v>
      </c>
      <c r="E5" s="4" t="s">
        <v>5</v>
      </c>
      <c r="F5" s="4" t="s">
        <v>110</v>
      </c>
      <c r="G5" s="19" t="s">
        <v>109</v>
      </c>
      <c r="H5" s="5">
        <f t="shared" si="0"/>
        <v>39.65</v>
      </c>
      <c r="I5" s="6">
        <v>86.6</v>
      </c>
      <c r="J5" s="5">
        <f t="shared" si="1"/>
        <v>34.64</v>
      </c>
      <c r="K5" s="21">
        <f t="shared" si="2"/>
        <v>74.289999999999992</v>
      </c>
    </row>
    <row r="6" spans="1:11" ht="19.5" customHeight="1">
      <c r="A6" s="16" t="s">
        <v>276</v>
      </c>
      <c r="B6" s="12" t="s">
        <v>264</v>
      </c>
      <c r="C6" s="19" t="s">
        <v>23</v>
      </c>
      <c r="D6" s="4" t="s">
        <v>4</v>
      </c>
      <c r="E6" s="4" t="s">
        <v>5</v>
      </c>
      <c r="F6" s="4" t="s">
        <v>114</v>
      </c>
      <c r="G6" s="19" t="s">
        <v>113</v>
      </c>
      <c r="H6" s="5">
        <f t="shared" si="0"/>
        <v>39.550000000000004</v>
      </c>
      <c r="I6" s="6">
        <v>80</v>
      </c>
      <c r="J6" s="5">
        <f t="shared" si="1"/>
        <v>32</v>
      </c>
      <c r="K6" s="21">
        <f t="shared" si="2"/>
        <v>71.550000000000011</v>
      </c>
    </row>
    <row r="7" spans="1:11" ht="19.5" customHeight="1">
      <c r="A7" s="16" t="s">
        <v>276</v>
      </c>
      <c r="B7" s="12" t="s">
        <v>258</v>
      </c>
      <c r="C7" s="19" t="s">
        <v>23</v>
      </c>
      <c r="D7" s="4" t="s">
        <v>4</v>
      </c>
      <c r="E7" s="4" t="s">
        <v>5</v>
      </c>
      <c r="F7" s="4" t="s">
        <v>103</v>
      </c>
      <c r="G7" s="19" t="s">
        <v>102</v>
      </c>
      <c r="H7" s="5">
        <f t="shared" si="0"/>
        <v>40.799999999999997</v>
      </c>
      <c r="I7" s="6">
        <v>86.3</v>
      </c>
      <c r="J7" s="5">
        <f t="shared" si="1"/>
        <v>34.520000000000003</v>
      </c>
      <c r="K7" s="21">
        <f t="shared" si="2"/>
        <v>75.319999999999993</v>
      </c>
    </row>
    <row r="8" spans="1:11" ht="19.5" customHeight="1">
      <c r="A8" s="16" t="s">
        <v>276</v>
      </c>
      <c r="B8" s="12" t="s">
        <v>272</v>
      </c>
      <c r="C8" s="19" t="s">
        <v>23</v>
      </c>
      <c r="D8" s="4" t="s">
        <v>4</v>
      </c>
      <c r="E8" s="4" t="s">
        <v>5</v>
      </c>
      <c r="F8" s="23">
        <v>11802117</v>
      </c>
      <c r="G8" s="20">
        <v>77.2</v>
      </c>
      <c r="H8" s="5">
        <f t="shared" si="0"/>
        <v>38.6</v>
      </c>
      <c r="I8" s="6">
        <v>78.7</v>
      </c>
      <c r="J8" s="5">
        <f t="shared" si="1"/>
        <v>31.480000000000004</v>
      </c>
      <c r="K8" s="21">
        <f t="shared" si="2"/>
        <v>70.080000000000013</v>
      </c>
    </row>
    <row r="9" spans="1:11" ht="19.5" customHeight="1">
      <c r="A9" s="16" t="s">
        <v>276</v>
      </c>
      <c r="B9" s="12" t="s">
        <v>253</v>
      </c>
      <c r="C9" s="19" t="s">
        <v>23</v>
      </c>
      <c r="D9" s="4" t="s">
        <v>4</v>
      </c>
      <c r="E9" s="4" t="s">
        <v>5</v>
      </c>
      <c r="F9" s="4" t="s">
        <v>95</v>
      </c>
      <c r="G9" s="19" t="s">
        <v>56</v>
      </c>
      <c r="H9" s="5">
        <f t="shared" si="0"/>
        <v>42.45000000000001</v>
      </c>
      <c r="I9" s="6">
        <v>80.599999999999994</v>
      </c>
      <c r="J9" s="5">
        <f t="shared" si="1"/>
        <v>32.24</v>
      </c>
      <c r="K9" s="21">
        <f t="shared" si="2"/>
        <v>74.690000000000012</v>
      </c>
    </row>
    <row r="10" spans="1:11" ht="19.5" customHeight="1">
      <c r="A10" s="16" t="s">
        <v>276</v>
      </c>
      <c r="B10" s="12" t="s">
        <v>267</v>
      </c>
      <c r="C10" s="19" t="s">
        <v>23</v>
      </c>
      <c r="D10" s="4" t="s">
        <v>4</v>
      </c>
      <c r="E10" s="4" t="s">
        <v>5</v>
      </c>
      <c r="F10" s="4" t="s">
        <v>120</v>
      </c>
      <c r="G10" s="19" t="s">
        <v>119</v>
      </c>
      <c r="H10" s="5">
        <f t="shared" si="0"/>
        <v>39.15</v>
      </c>
      <c r="I10" s="6">
        <v>87.8</v>
      </c>
      <c r="J10" s="5">
        <f t="shared" si="1"/>
        <v>35.119999999999997</v>
      </c>
      <c r="K10" s="21">
        <f t="shared" si="2"/>
        <v>74.27</v>
      </c>
    </row>
    <row r="11" spans="1:11" ht="19.5" customHeight="1">
      <c r="A11" s="16" t="s">
        <v>276</v>
      </c>
      <c r="B11" s="12" t="s">
        <v>263</v>
      </c>
      <c r="C11" s="19" t="s">
        <v>23</v>
      </c>
      <c r="D11" s="4" t="s">
        <v>4</v>
      </c>
      <c r="E11" s="4" t="s">
        <v>5</v>
      </c>
      <c r="F11" s="4" t="s">
        <v>112</v>
      </c>
      <c r="G11" s="19" t="s">
        <v>111</v>
      </c>
      <c r="H11" s="5">
        <f t="shared" si="0"/>
        <v>39.6</v>
      </c>
      <c r="I11" s="6">
        <v>78</v>
      </c>
      <c r="J11" s="5">
        <f t="shared" si="1"/>
        <v>31.200000000000003</v>
      </c>
      <c r="K11" s="21">
        <f t="shared" si="2"/>
        <v>70.800000000000011</v>
      </c>
    </row>
    <row r="12" spans="1:11" ht="19.5" customHeight="1">
      <c r="A12" s="16" t="s">
        <v>276</v>
      </c>
      <c r="B12" s="12" t="s">
        <v>266</v>
      </c>
      <c r="C12" s="19" t="s">
        <v>23</v>
      </c>
      <c r="D12" s="4" t="s">
        <v>4</v>
      </c>
      <c r="E12" s="4" t="s">
        <v>5</v>
      </c>
      <c r="F12" s="4" t="s">
        <v>118</v>
      </c>
      <c r="G12" s="19" t="s">
        <v>117</v>
      </c>
      <c r="H12" s="5">
        <f t="shared" si="0"/>
        <v>39.299999999999997</v>
      </c>
      <c r="I12" s="6">
        <v>78.8</v>
      </c>
      <c r="J12" s="5">
        <f t="shared" si="1"/>
        <v>31.52</v>
      </c>
      <c r="K12" s="21">
        <f t="shared" si="2"/>
        <v>70.819999999999993</v>
      </c>
    </row>
    <row r="13" spans="1:11" ht="19.5" customHeight="1">
      <c r="A13" s="16" t="s">
        <v>276</v>
      </c>
      <c r="B13" s="12" t="s">
        <v>255</v>
      </c>
      <c r="C13" s="19" t="s">
        <v>23</v>
      </c>
      <c r="D13" s="4" t="s">
        <v>4</v>
      </c>
      <c r="E13" s="4" t="s">
        <v>5</v>
      </c>
      <c r="F13" s="4" t="s">
        <v>99</v>
      </c>
      <c r="G13" s="19" t="s">
        <v>98</v>
      </c>
      <c r="H13" s="5">
        <f t="shared" si="0"/>
        <v>41.45</v>
      </c>
      <c r="I13" s="6">
        <v>83.2</v>
      </c>
      <c r="J13" s="5">
        <f t="shared" si="1"/>
        <v>33.28</v>
      </c>
      <c r="K13" s="21">
        <f t="shared" si="2"/>
        <v>74.73</v>
      </c>
    </row>
    <row r="14" spans="1:11" ht="19.5" customHeight="1">
      <c r="A14" s="16" t="s">
        <v>276</v>
      </c>
      <c r="B14" s="12" t="s">
        <v>269</v>
      </c>
      <c r="C14" s="19" t="s">
        <v>23</v>
      </c>
      <c r="D14" s="4" t="s">
        <v>4</v>
      </c>
      <c r="E14" s="4" t="s">
        <v>5</v>
      </c>
      <c r="F14" s="4" t="s">
        <v>124</v>
      </c>
      <c r="G14" s="19" t="s">
        <v>123</v>
      </c>
      <c r="H14" s="5">
        <f t="shared" si="0"/>
        <v>38.85</v>
      </c>
      <c r="I14" s="6">
        <v>75.599999999999994</v>
      </c>
      <c r="J14" s="5">
        <f t="shared" si="1"/>
        <v>30.24</v>
      </c>
      <c r="K14" s="21">
        <f t="shared" si="2"/>
        <v>69.09</v>
      </c>
    </row>
    <row r="15" spans="1:11" ht="19.5" customHeight="1">
      <c r="A15" s="16" t="s">
        <v>276</v>
      </c>
      <c r="B15" s="12" t="s">
        <v>271</v>
      </c>
      <c r="C15" s="19" t="s">
        <v>23</v>
      </c>
      <c r="D15" s="4" t="s">
        <v>4</v>
      </c>
      <c r="E15" s="4" t="s">
        <v>5</v>
      </c>
      <c r="F15" s="23">
        <v>11802429</v>
      </c>
      <c r="G15" s="20">
        <v>77.2</v>
      </c>
      <c r="H15" s="5">
        <f t="shared" si="0"/>
        <v>38.6</v>
      </c>
      <c r="I15" s="6">
        <v>75.599999999999994</v>
      </c>
      <c r="J15" s="5">
        <f t="shared" si="1"/>
        <v>30.24</v>
      </c>
      <c r="K15" s="21">
        <f t="shared" si="2"/>
        <v>68.84</v>
      </c>
    </row>
    <row r="16" spans="1:11" ht="19.5" customHeight="1">
      <c r="A16" s="16" t="s">
        <v>276</v>
      </c>
      <c r="B16" s="12" t="s">
        <v>268</v>
      </c>
      <c r="C16" s="19" t="s">
        <v>23</v>
      </c>
      <c r="D16" s="4" t="s">
        <v>4</v>
      </c>
      <c r="E16" s="4" t="s">
        <v>5</v>
      </c>
      <c r="F16" s="4" t="s">
        <v>122</v>
      </c>
      <c r="G16" s="19" t="s">
        <v>121</v>
      </c>
      <c r="H16" s="5">
        <f t="shared" si="0"/>
        <v>39.049999999999997</v>
      </c>
      <c r="I16" s="6">
        <v>83.1</v>
      </c>
      <c r="J16" s="5">
        <f t="shared" si="1"/>
        <v>33.24</v>
      </c>
      <c r="K16" s="21">
        <f t="shared" si="2"/>
        <v>72.289999999999992</v>
      </c>
    </row>
    <row r="17" spans="1:11" ht="19.5" customHeight="1">
      <c r="A17" s="16" t="s">
        <v>276</v>
      </c>
      <c r="B17" s="12" t="s">
        <v>270</v>
      </c>
      <c r="C17" s="19" t="s">
        <v>23</v>
      </c>
      <c r="D17" s="4" t="s">
        <v>4</v>
      </c>
      <c r="E17" s="4" t="s">
        <v>5</v>
      </c>
      <c r="F17" s="4">
        <v>11802813</v>
      </c>
      <c r="G17" s="19">
        <v>77.3</v>
      </c>
      <c r="H17" s="5">
        <f t="shared" si="0"/>
        <v>38.65</v>
      </c>
      <c r="I17" s="6">
        <v>79.599999999999994</v>
      </c>
      <c r="J17" s="5">
        <f t="shared" si="1"/>
        <v>31.84</v>
      </c>
      <c r="K17" s="21">
        <f t="shared" si="2"/>
        <v>70.489999999999995</v>
      </c>
    </row>
    <row r="18" spans="1:11" ht="19.5" customHeight="1">
      <c r="A18" s="16" t="s">
        <v>276</v>
      </c>
      <c r="B18" s="12" t="s">
        <v>261</v>
      </c>
      <c r="C18" s="19" t="s">
        <v>23</v>
      </c>
      <c r="D18" s="4" t="s">
        <v>4</v>
      </c>
      <c r="E18" s="4" t="s">
        <v>5</v>
      </c>
      <c r="F18" s="4" t="s">
        <v>108</v>
      </c>
      <c r="G18" s="19" t="s">
        <v>107</v>
      </c>
      <c r="H18" s="5">
        <f t="shared" si="0"/>
        <v>40.049999999999997</v>
      </c>
      <c r="I18" s="6">
        <v>78.400000000000006</v>
      </c>
      <c r="J18" s="5">
        <f t="shared" si="1"/>
        <v>31.360000000000003</v>
      </c>
      <c r="K18" s="21">
        <f t="shared" si="2"/>
        <v>71.41</v>
      </c>
    </row>
    <row r="19" spans="1:11" ht="19.5" customHeight="1">
      <c r="A19" s="16" t="s">
        <v>276</v>
      </c>
      <c r="B19" s="12" t="s">
        <v>259</v>
      </c>
      <c r="C19" s="19" t="s">
        <v>23</v>
      </c>
      <c r="D19" s="4" t="s">
        <v>4</v>
      </c>
      <c r="E19" s="4" t="s">
        <v>5</v>
      </c>
      <c r="F19" s="4" t="s">
        <v>104</v>
      </c>
      <c r="G19" s="19" t="s">
        <v>6</v>
      </c>
      <c r="H19" s="5">
        <f t="shared" si="0"/>
        <v>40.5</v>
      </c>
      <c r="I19" s="6">
        <v>83.6</v>
      </c>
      <c r="J19" s="5">
        <f t="shared" si="1"/>
        <v>33.44</v>
      </c>
      <c r="K19" s="21">
        <f t="shared" si="2"/>
        <v>73.94</v>
      </c>
    </row>
    <row r="20" spans="1:11" ht="19.5" customHeight="1">
      <c r="A20" s="16" t="s">
        <v>276</v>
      </c>
      <c r="B20" s="12" t="s">
        <v>256</v>
      </c>
      <c r="C20" s="19" t="s">
        <v>23</v>
      </c>
      <c r="D20" s="4" t="s">
        <v>4</v>
      </c>
      <c r="E20" s="4" t="s">
        <v>5</v>
      </c>
      <c r="F20" s="4" t="s">
        <v>100</v>
      </c>
      <c r="G20" s="19" t="s">
        <v>98</v>
      </c>
      <c r="H20" s="5">
        <f t="shared" si="0"/>
        <v>41.45</v>
      </c>
      <c r="I20" s="6">
        <v>77.400000000000006</v>
      </c>
      <c r="J20" s="5">
        <f t="shared" si="1"/>
        <v>30.960000000000004</v>
      </c>
      <c r="K20" s="21">
        <f t="shared" si="2"/>
        <v>72.410000000000011</v>
      </c>
    </row>
    <row r="21" spans="1:11" ht="19.5" customHeight="1">
      <c r="A21" s="16" t="s">
        <v>276</v>
      </c>
      <c r="B21" s="12" t="s">
        <v>254</v>
      </c>
      <c r="C21" s="19" t="s">
        <v>23</v>
      </c>
      <c r="D21" s="4" t="s">
        <v>4</v>
      </c>
      <c r="E21" s="4" t="s">
        <v>5</v>
      </c>
      <c r="F21" s="4" t="s">
        <v>97</v>
      </c>
      <c r="G21" s="19" t="s">
        <v>96</v>
      </c>
      <c r="H21" s="5">
        <f t="shared" si="0"/>
        <v>41.6</v>
      </c>
      <c r="I21" s="6">
        <v>83</v>
      </c>
      <c r="J21" s="5">
        <f t="shared" si="1"/>
        <v>33.200000000000003</v>
      </c>
      <c r="K21" s="21">
        <f t="shared" si="2"/>
        <v>74.800000000000011</v>
      </c>
    </row>
    <row r="22" spans="1:11" ht="19.5" customHeight="1">
      <c r="A22" s="16" t="s">
        <v>276</v>
      </c>
      <c r="B22" s="12" t="s">
        <v>260</v>
      </c>
      <c r="C22" s="19" t="s">
        <v>23</v>
      </c>
      <c r="D22" s="4" t="s">
        <v>4</v>
      </c>
      <c r="E22" s="4" t="s">
        <v>5</v>
      </c>
      <c r="F22" s="4" t="s">
        <v>106</v>
      </c>
      <c r="G22" s="19" t="s">
        <v>105</v>
      </c>
      <c r="H22" s="5">
        <f t="shared" si="0"/>
        <v>40.450000000000003</v>
      </c>
      <c r="I22" s="6">
        <v>82.1</v>
      </c>
      <c r="J22" s="5">
        <f t="shared" si="1"/>
        <v>32.839999999999996</v>
      </c>
      <c r="K22" s="21">
        <f t="shared" si="2"/>
        <v>73.289999999999992</v>
      </c>
    </row>
    <row r="23" spans="1:11" ht="19.5" customHeight="1">
      <c r="A23" s="16" t="s">
        <v>276</v>
      </c>
      <c r="B23" s="12" t="s">
        <v>257</v>
      </c>
      <c r="C23" s="19" t="s">
        <v>23</v>
      </c>
      <c r="D23" s="4" t="s">
        <v>4</v>
      </c>
      <c r="E23" s="4" t="s">
        <v>5</v>
      </c>
      <c r="F23" s="4" t="s">
        <v>101</v>
      </c>
      <c r="G23" s="19" t="s">
        <v>2</v>
      </c>
      <c r="H23" s="5">
        <f t="shared" si="0"/>
        <v>41.2</v>
      </c>
      <c r="I23" s="6">
        <v>83.9</v>
      </c>
      <c r="J23" s="5">
        <f t="shared" si="1"/>
        <v>33.56</v>
      </c>
      <c r="K23" s="21">
        <f t="shared" si="2"/>
        <v>74.760000000000005</v>
      </c>
    </row>
    <row r="24" spans="1:11" ht="19.5" customHeight="1">
      <c r="A24" s="24" t="s">
        <v>277</v>
      </c>
      <c r="B24" s="25" t="s">
        <v>265</v>
      </c>
      <c r="C24" s="26" t="s">
        <v>26</v>
      </c>
      <c r="D24" s="27" t="s">
        <v>13</v>
      </c>
      <c r="E24" s="27" t="s">
        <v>5</v>
      </c>
      <c r="F24" s="27" t="s">
        <v>222</v>
      </c>
      <c r="G24" s="26" t="s">
        <v>221</v>
      </c>
      <c r="H24" s="28">
        <f t="shared" si="0"/>
        <v>44.70000000000001</v>
      </c>
      <c r="I24" s="29">
        <v>79.8</v>
      </c>
      <c r="J24" s="28">
        <f t="shared" si="1"/>
        <v>31.92</v>
      </c>
      <c r="K24" s="30">
        <f t="shared" si="2"/>
        <v>76.62</v>
      </c>
    </row>
    <row r="25" spans="1:11" ht="19.5" customHeight="1">
      <c r="A25" s="24" t="s">
        <v>277</v>
      </c>
      <c r="B25" s="25" t="s">
        <v>273</v>
      </c>
      <c r="C25" s="26" t="s">
        <v>26</v>
      </c>
      <c r="D25" s="27" t="s">
        <v>13</v>
      </c>
      <c r="E25" s="27" t="s">
        <v>5</v>
      </c>
      <c r="F25" s="27" t="s">
        <v>223</v>
      </c>
      <c r="G25" s="26" t="s">
        <v>215</v>
      </c>
      <c r="H25" s="28">
        <f t="shared" si="0"/>
        <v>43.9</v>
      </c>
      <c r="I25" s="29">
        <v>86.6</v>
      </c>
      <c r="J25" s="28">
        <f t="shared" si="1"/>
        <v>34.64</v>
      </c>
      <c r="K25" s="30">
        <f t="shared" si="2"/>
        <v>78.539999999999992</v>
      </c>
    </row>
    <row r="26" spans="1:11" ht="19.5" customHeight="1">
      <c r="A26" s="24" t="s">
        <v>277</v>
      </c>
      <c r="B26" s="25" t="s">
        <v>262</v>
      </c>
      <c r="C26" s="26" t="s">
        <v>26</v>
      </c>
      <c r="D26" s="27" t="s">
        <v>13</v>
      </c>
      <c r="E26" s="27" t="s">
        <v>5</v>
      </c>
      <c r="F26" s="27" t="s">
        <v>224</v>
      </c>
      <c r="G26" s="26" t="s">
        <v>39</v>
      </c>
      <c r="H26" s="28">
        <f t="shared" si="0"/>
        <v>42.85</v>
      </c>
      <c r="I26" s="29">
        <v>82</v>
      </c>
      <c r="J26" s="28">
        <f t="shared" si="1"/>
        <v>32.800000000000004</v>
      </c>
      <c r="K26" s="30">
        <f t="shared" si="2"/>
        <v>75.650000000000006</v>
      </c>
    </row>
    <row r="27" spans="1:11" ht="19.5" customHeight="1">
      <c r="A27" s="16" t="s">
        <v>277</v>
      </c>
      <c r="B27" s="12" t="s">
        <v>264</v>
      </c>
      <c r="C27" s="19" t="s">
        <v>48</v>
      </c>
      <c r="D27" s="4" t="s">
        <v>18</v>
      </c>
      <c r="E27" s="4" t="s">
        <v>5</v>
      </c>
      <c r="F27" s="4" t="s">
        <v>55</v>
      </c>
      <c r="G27" s="19" t="s">
        <v>39</v>
      </c>
      <c r="H27" s="5">
        <f t="shared" si="0"/>
        <v>42.85</v>
      </c>
      <c r="I27" s="6">
        <v>80.8</v>
      </c>
      <c r="J27" s="5">
        <f t="shared" si="1"/>
        <v>32.32</v>
      </c>
      <c r="K27" s="21">
        <f t="shared" si="2"/>
        <v>75.17</v>
      </c>
    </row>
    <row r="28" spans="1:11" ht="19.5" customHeight="1">
      <c r="A28" s="16" t="s">
        <v>277</v>
      </c>
      <c r="B28" s="12" t="s">
        <v>258</v>
      </c>
      <c r="C28" s="19" t="s">
        <v>48</v>
      </c>
      <c r="D28" s="4" t="s">
        <v>18</v>
      </c>
      <c r="E28" s="4" t="s">
        <v>5</v>
      </c>
      <c r="F28" s="4" t="s">
        <v>54</v>
      </c>
      <c r="G28" s="19" t="s">
        <v>33</v>
      </c>
      <c r="H28" s="5">
        <f t="shared" si="0"/>
        <v>43.1</v>
      </c>
      <c r="I28" s="6">
        <v>81.8</v>
      </c>
      <c r="J28" s="5">
        <f t="shared" si="1"/>
        <v>32.72</v>
      </c>
      <c r="K28" s="21">
        <f t="shared" si="2"/>
        <v>75.819999999999993</v>
      </c>
    </row>
    <row r="29" spans="1:11" ht="19.5" customHeight="1">
      <c r="A29" s="16" t="s">
        <v>277</v>
      </c>
      <c r="B29" s="12" t="s">
        <v>272</v>
      </c>
      <c r="C29" s="19" t="s">
        <v>48</v>
      </c>
      <c r="D29" s="4" t="s">
        <v>18</v>
      </c>
      <c r="E29" s="4" t="s">
        <v>5</v>
      </c>
      <c r="F29" s="4" t="s">
        <v>50</v>
      </c>
      <c r="G29" s="19" t="s">
        <v>49</v>
      </c>
      <c r="H29" s="5">
        <f t="shared" si="0"/>
        <v>43.85</v>
      </c>
      <c r="I29" s="6">
        <v>83</v>
      </c>
      <c r="J29" s="5">
        <f t="shared" si="1"/>
        <v>33.200000000000003</v>
      </c>
      <c r="K29" s="21">
        <f t="shared" si="2"/>
        <v>77.050000000000011</v>
      </c>
    </row>
    <row r="30" spans="1:11" ht="19.5" customHeight="1">
      <c r="A30" s="16" t="s">
        <v>277</v>
      </c>
      <c r="B30" s="12" t="s">
        <v>253</v>
      </c>
      <c r="C30" s="19" t="s">
        <v>48</v>
      </c>
      <c r="D30" s="4" t="s">
        <v>18</v>
      </c>
      <c r="E30" s="4" t="s">
        <v>5</v>
      </c>
      <c r="F30" s="4" t="s">
        <v>53</v>
      </c>
      <c r="G30" s="19" t="s">
        <v>52</v>
      </c>
      <c r="H30" s="5">
        <f t="shared" si="0"/>
        <v>43.35</v>
      </c>
      <c r="I30" s="6">
        <v>75.8</v>
      </c>
      <c r="J30" s="5">
        <f t="shared" si="1"/>
        <v>30.32</v>
      </c>
      <c r="K30" s="21">
        <f t="shared" si="2"/>
        <v>73.67</v>
      </c>
    </row>
    <row r="31" spans="1:11" ht="19.5" customHeight="1">
      <c r="A31" s="16" t="s">
        <v>277</v>
      </c>
      <c r="B31" s="12" t="s">
        <v>267</v>
      </c>
      <c r="C31" s="19" t="s">
        <v>48</v>
      </c>
      <c r="D31" s="4" t="s">
        <v>18</v>
      </c>
      <c r="E31" s="4" t="s">
        <v>5</v>
      </c>
      <c r="F31" s="4" t="s">
        <v>51</v>
      </c>
      <c r="G31" s="19">
        <v>87.6</v>
      </c>
      <c r="H31" s="5">
        <f t="shared" si="0"/>
        <v>43.8</v>
      </c>
      <c r="I31" s="6">
        <v>84.4</v>
      </c>
      <c r="J31" s="5">
        <f t="shared" si="1"/>
        <v>33.760000000000005</v>
      </c>
      <c r="K31" s="21">
        <f t="shared" si="2"/>
        <v>77.56</v>
      </c>
    </row>
    <row r="32" spans="1:11" ht="19.5" customHeight="1">
      <c r="A32" s="16" t="s">
        <v>277</v>
      </c>
      <c r="B32" s="12" t="s">
        <v>263</v>
      </c>
      <c r="C32" s="19" t="s">
        <v>48</v>
      </c>
      <c r="D32" s="4" t="s">
        <v>18</v>
      </c>
      <c r="E32" s="4" t="s">
        <v>5</v>
      </c>
      <c r="F32" s="4" t="s">
        <v>57</v>
      </c>
      <c r="G32" s="19" t="s">
        <v>56</v>
      </c>
      <c r="H32" s="5">
        <f t="shared" si="0"/>
        <v>42.45000000000001</v>
      </c>
      <c r="I32" s="6">
        <v>83.6</v>
      </c>
      <c r="J32" s="5">
        <f t="shared" si="1"/>
        <v>33.44</v>
      </c>
      <c r="K32" s="21">
        <f t="shared" si="2"/>
        <v>75.890000000000015</v>
      </c>
    </row>
    <row r="33" spans="1:11" ht="19.5" customHeight="1">
      <c r="A33" s="24" t="s">
        <v>277</v>
      </c>
      <c r="B33" s="25" t="s">
        <v>266</v>
      </c>
      <c r="C33" s="26" t="s">
        <v>15</v>
      </c>
      <c r="D33" s="27" t="s">
        <v>4</v>
      </c>
      <c r="E33" s="27" t="s">
        <v>27</v>
      </c>
      <c r="F33" s="27" t="s">
        <v>191</v>
      </c>
      <c r="G33" s="26" t="s">
        <v>0</v>
      </c>
      <c r="H33" s="28">
        <f t="shared" si="0"/>
        <v>43.05</v>
      </c>
      <c r="I33" s="29">
        <v>84</v>
      </c>
      <c r="J33" s="28">
        <f t="shared" si="1"/>
        <v>33.6</v>
      </c>
      <c r="K33" s="30">
        <f t="shared" si="2"/>
        <v>76.650000000000006</v>
      </c>
    </row>
    <row r="34" spans="1:11" ht="19.5" customHeight="1">
      <c r="A34" s="24" t="s">
        <v>277</v>
      </c>
      <c r="B34" s="25" t="s">
        <v>255</v>
      </c>
      <c r="C34" s="26" t="s">
        <v>15</v>
      </c>
      <c r="D34" s="27" t="s">
        <v>4</v>
      </c>
      <c r="E34" s="27" t="s">
        <v>27</v>
      </c>
      <c r="F34" s="27" t="s">
        <v>192</v>
      </c>
      <c r="G34" s="26" t="s">
        <v>161</v>
      </c>
      <c r="H34" s="28">
        <f t="shared" si="0"/>
        <v>42.500000000000007</v>
      </c>
      <c r="I34" s="29">
        <v>82.4</v>
      </c>
      <c r="J34" s="28">
        <f t="shared" si="1"/>
        <v>32.96</v>
      </c>
      <c r="K34" s="30">
        <f t="shared" si="2"/>
        <v>75.460000000000008</v>
      </c>
    </row>
    <row r="35" spans="1:11" ht="19.5" customHeight="1">
      <c r="A35" s="24" t="s">
        <v>277</v>
      </c>
      <c r="B35" s="25" t="s">
        <v>269</v>
      </c>
      <c r="C35" s="26" t="s">
        <v>15</v>
      </c>
      <c r="D35" s="27" t="s">
        <v>4</v>
      </c>
      <c r="E35" s="27" t="s">
        <v>27</v>
      </c>
      <c r="F35" s="27" t="s">
        <v>193</v>
      </c>
      <c r="G35" s="26" t="s">
        <v>40</v>
      </c>
      <c r="H35" s="28">
        <f t="shared" ref="H35:H66" si="3">G35/1.2*0.6</f>
        <v>41.65</v>
      </c>
      <c r="I35" s="29">
        <v>80.8</v>
      </c>
      <c r="J35" s="28">
        <f t="shared" ref="J35:J66" si="4">I35*0.4</f>
        <v>32.32</v>
      </c>
      <c r="K35" s="30">
        <f t="shared" ref="K35:K66" si="5">J35+H35</f>
        <v>73.97</v>
      </c>
    </row>
    <row r="36" spans="1:11" ht="19.5" customHeight="1">
      <c r="A36" s="24" t="s">
        <v>277</v>
      </c>
      <c r="B36" s="25" t="s">
        <v>271</v>
      </c>
      <c r="C36" s="26" t="s">
        <v>15</v>
      </c>
      <c r="D36" s="27" t="s">
        <v>4</v>
      </c>
      <c r="E36" s="27" t="s">
        <v>27</v>
      </c>
      <c r="F36" s="27" t="s">
        <v>194</v>
      </c>
      <c r="G36" s="26" t="s">
        <v>1</v>
      </c>
      <c r="H36" s="28">
        <f t="shared" si="3"/>
        <v>40.9</v>
      </c>
      <c r="I36" s="29">
        <v>80.2</v>
      </c>
      <c r="J36" s="28">
        <f t="shared" si="4"/>
        <v>32.080000000000005</v>
      </c>
      <c r="K36" s="30">
        <f t="shared" si="5"/>
        <v>72.98</v>
      </c>
    </row>
    <row r="37" spans="1:11" ht="19.5" customHeight="1">
      <c r="A37" s="24" t="s">
        <v>277</v>
      </c>
      <c r="B37" s="25" t="s">
        <v>268</v>
      </c>
      <c r="C37" s="26" t="s">
        <v>15</v>
      </c>
      <c r="D37" s="27" t="s">
        <v>4</v>
      </c>
      <c r="E37" s="27" t="s">
        <v>27</v>
      </c>
      <c r="F37" s="27" t="s">
        <v>184</v>
      </c>
      <c r="G37" s="26" t="s">
        <v>169</v>
      </c>
      <c r="H37" s="28">
        <f t="shared" si="3"/>
        <v>45.1</v>
      </c>
      <c r="I37" s="29">
        <v>78.400000000000006</v>
      </c>
      <c r="J37" s="28">
        <f t="shared" si="4"/>
        <v>31.360000000000003</v>
      </c>
      <c r="K37" s="30">
        <f t="shared" si="5"/>
        <v>76.460000000000008</v>
      </c>
    </row>
    <row r="38" spans="1:11" ht="19.5" customHeight="1">
      <c r="A38" s="24" t="s">
        <v>277</v>
      </c>
      <c r="B38" s="25" t="s">
        <v>270</v>
      </c>
      <c r="C38" s="26" t="s">
        <v>15</v>
      </c>
      <c r="D38" s="27" t="s">
        <v>4</v>
      </c>
      <c r="E38" s="27" t="s">
        <v>27</v>
      </c>
      <c r="F38" s="27" t="s">
        <v>188</v>
      </c>
      <c r="G38" s="26" t="s">
        <v>187</v>
      </c>
      <c r="H38" s="28">
        <f t="shared" si="3"/>
        <v>43.75</v>
      </c>
      <c r="I38" s="29">
        <v>82.6</v>
      </c>
      <c r="J38" s="28">
        <f t="shared" si="4"/>
        <v>33.04</v>
      </c>
      <c r="K38" s="30">
        <f t="shared" si="5"/>
        <v>76.789999999999992</v>
      </c>
    </row>
    <row r="39" spans="1:11" ht="19.5" customHeight="1">
      <c r="A39" s="24" t="s">
        <v>277</v>
      </c>
      <c r="B39" s="25" t="s">
        <v>261</v>
      </c>
      <c r="C39" s="26" t="s">
        <v>15</v>
      </c>
      <c r="D39" s="27" t="s">
        <v>4</v>
      </c>
      <c r="E39" s="27" t="s">
        <v>27</v>
      </c>
      <c r="F39" s="27" t="s">
        <v>195</v>
      </c>
      <c r="G39" s="26" t="s">
        <v>37</v>
      </c>
      <c r="H39" s="28">
        <f t="shared" si="3"/>
        <v>40.85</v>
      </c>
      <c r="I39" s="29">
        <v>82</v>
      </c>
      <c r="J39" s="28">
        <f t="shared" si="4"/>
        <v>32.800000000000004</v>
      </c>
      <c r="K39" s="30">
        <f t="shared" si="5"/>
        <v>73.650000000000006</v>
      </c>
    </row>
    <row r="40" spans="1:11" ht="19.5" customHeight="1">
      <c r="A40" s="24" t="s">
        <v>277</v>
      </c>
      <c r="B40" s="25" t="s">
        <v>259</v>
      </c>
      <c r="C40" s="26" t="s">
        <v>15</v>
      </c>
      <c r="D40" s="27" t="s">
        <v>4</v>
      </c>
      <c r="E40" s="27" t="s">
        <v>27</v>
      </c>
      <c r="F40" s="27" t="s">
        <v>190</v>
      </c>
      <c r="G40" s="26" t="s">
        <v>189</v>
      </c>
      <c r="H40" s="28">
        <f t="shared" si="3"/>
        <v>43.45</v>
      </c>
      <c r="I40" s="29">
        <v>83.2</v>
      </c>
      <c r="J40" s="28">
        <f t="shared" si="4"/>
        <v>33.28</v>
      </c>
      <c r="K40" s="30">
        <f t="shared" si="5"/>
        <v>76.73</v>
      </c>
    </row>
    <row r="41" spans="1:11" ht="19.5" customHeight="1">
      <c r="A41" s="24" t="s">
        <v>277</v>
      </c>
      <c r="B41" s="25" t="s">
        <v>256</v>
      </c>
      <c r="C41" s="26" t="s">
        <v>15</v>
      </c>
      <c r="D41" s="27" t="s">
        <v>4</v>
      </c>
      <c r="E41" s="27" t="s">
        <v>27</v>
      </c>
      <c r="F41" s="27" t="s">
        <v>186</v>
      </c>
      <c r="G41" s="26" t="s">
        <v>185</v>
      </c>
      <c r="H41" s="28">
        <f t="shared" si="3"/>
        <v>44.750000000000007</v>
      </c>
      <c r="I41" s="29">
        <v>85.5</v>
      </c>
      <c r="J41" s="28">
        <f t="shared" si="4"/>
        <v>34.200000000000003</v>
      </c>
      <c r="K41" s="30">
        <f t="shared" si="5"/>
        <v>78.950000000000017</v>
      </c>
    </row>
    <row r="42" spans="1:11" ht="19.5" customHeight="1">
      <c r="A42" s="16" t="s">
        <v>278</v>
      </c>
      <c r="B42" s="12" t="s">
        <v>265</v>
      </c>
      <c r="C42" s="19" t="s">
        <v>14</v>
      </c>
      <c r="D42" s="4" t="s">
        <v>13</v>
      </c>
      <c r="E42" s="4" t="s">
        <v>246</v>
      </c>
      <c r="F42" s="4" t="s">
        <v>248</v>
      </c>
      <c r="G42" s="19" t="s">
        <v>247</v>
      </c>
      <c r="H42" s="5">
        <f>G42/1.2*0.6</f>
        <v>42.475000000000001</v>
      </c>
      <c r="I42" s="6">
        <v>82.5</v>
      </c>
      <c r="J42" s="5">
        <f>I42*0.4</f>
        <v>33</v>
      </c>
      <c r="K42" s="21">
        <f>J42+H42</f>
        <v>75.474999999999994</v>
      </c>
    </row>
    <row r="43" spans="1:11" ht="19.5" customHeight="1">
      <c r="A43" s="24" t="s">
        <v>278</v>
      </c>
      <c r="B43" s="25" t="s">
        <v>273</v>
      </c>
      <c r="C43" s="26" t="s">
        <v>235</v>
      </c>
      <c r="D43" s="27" t="s">
        <v>13</v>
      </c>
      <c r="E43" s="27" t="s">
        <v>16</v>
      </c>
      <c r="F43" s="27" t="s">
        <v>241</v>
      </c>
      <c r="G43" s="26" t="s">
        <v>240</v>
      </c>
      <c r="H43" s="28">
        <f t="shared" si="3"/>
        <v>46.875</v>
      </c>
      <c r="I43" s="29">
        <v>84.1</v>
      </c>
      <c r="J43" s="28">
        <f t="shared" si="4"/>
        <v>33.64</v>
      </c>
      <c r="K43" s="30">
        <f t="shared" si="5"/>
        <v>80.515000000000001</v>
      </c>
    </row>
    <row r="44" spans="1:11" ht="19.5" customHeight="1">
      <c r="A44" s="24" t="s">
        <v>278</v>
      </c>
      <c r="B44" s="25" t="s">
        <v>262</v>
      </c>
      <c r="C44" s="26" t="s">
        <v>235</v>
      </c>
      <c r="D44" s="27" t="s">
        <v>13</v>
      </c>
      <c r="E44" s="27" t="s">
        <v>16</v>
      </c>
      <c r="F44" s="27" t="s">
        <v>239</v>
      </c>
      <c r="G44" s="26" t="s">
        <v>238</v>
      </c>
      <c r="H44" s="28">
        <f t="shared" si="3"/>
        <v>47.800000000000004</v>
      </c>
      <c r="I44" s="29">
        <v>86.9</v>
      </c>
      <c r="J44" s="28">
        <f t="shared" si="4"/>
        <v>34.760000000000005</v>
      </c>
      <c r="K44" s="30">
        <f t="shared" si="5"/>
        <v>82.56</v>
      </c>
    </row>
    <row r="45" spans="1:11" ht="19.5" customHeight="1">
      <c r="A45" s="24" t="s">
        <v>278</v>
      </c>
      <c r="B45" s="25" t="s">
        <v>264</v>
      </c>
      <c r="C45" s="26" t="s">
        <v>235</v>
      </c>
      <c r="D45" s="27" t="s">
        <v>13</v>
      </c>
      <c r="E45" s="27" t="s">
        <v>16</v>
      </c>
      <c r="F45" s="27" t="s">
        <v>237</v>
      </c>
      <c r="G45" s="26" t="s">
        <v>236</v>
      </c>
      <c r="H45" s="28">
        <f t="shared" si="3"/>
        <v>49.15</v>
      </c>
      <c r="I45" s="29">
        <v>87</v>
      </c>
      <c r="J45" s="28">
        <f t="shared" si="4"/>
        <v>34.800000000000004</v>
      </c>
      <c r="K45" s="30">
        <f t="shared" si="5"/>
        <v>83.95</v>
      </c>
    </row>
    <row r="46" spans="1:11" ht="19.5" customHeight="1">
      <c r="A46" s="16" t="s">
        <v>278</v>
      </c>
      <c r="B46" s="12" t="s">
        <v>258</v>
      </c>
      <c r="C46" s="19" t="s">
        <v>17</v>
      </c>
      <c r="D46" s="4" t="s">
        <v>18</v>
      </c>
      <c r="E46" s="4" t="s">
        <v>16</v>
      </c>
      <c r="F46" s="4" t="s">
        <v>63</v>
      </c>
      <c r="G46" s="19" t="s">
        <v>62</v>
      </c>
      <c r="H46" s="5">
        <f t="shared" si="3"/>
        <v>44.6</v>
      </c>
      <c r="I46" s="6">
        <v>81.7</v>
      </c>
      <c r="J46" s="5">
        <f t="shared" si="4"/>
        <v>32.68</v>
      </c>
      <c r="K46" s="21">
        <f t="shared" si="5"/>
        <v>77.28</v>
      </c>
    </row>
    <row r="47" spans="1:11" ht="19.5" customHeight="1">
      <c r="A47" s="16" t="s">
        <v>278</v>
      </c>
      <c r="B47" s="12" t="s">
        <v>272</v>
      </c>
      <c r="C47" s="19" t="s">
        <v>17</v>
      </c>
      <c r="D47" s="4" t="s">
        <v>18</v>
      </c>
      <c r="E47" s="4" t="s">
        <v>16</v>
      </c>
      <c r="F47" s="4" t="s">
        <v>59</v>
      </c>
      <c r="G47" s="19" t="s">
        <v>58</v>
      </c>
      <c r="H47" s="5">
        <f t="shared" si="3"/>
        <v>47.375000000000007</v>
      </c>
      <c r="I47" s="6">
        <v>85.7</v>
      </c>
      <c r="J47" s="5">
        <f t="shared" si="4"/>
        <v>34.28</v>
      </c>
      <c r="K47" s="21">
        <f t="shared" si="5"/>
        <v>81.655000000000001</v>
      </c>
    </row>
    <row r="48" spans="1:11" ht="19.5" customHeight="1">
      <c r="A48" s="16" t="s">
        <v>278</v>
      </c>
      <c r="B48" s="12" t="s">
        <v>253</v>
      </c>
      <c r="C48" s="19" t="s">
        <v>17</v>
      </c>
      <c r="D48" s="4" t="s">
        <v>18</v>
      </c>
      <c r="E48" s="4" t="s">
        <v>16</v>
      </c>
      <c r="F48" s="4" t="s">
        <v>61</v>
      </c>
      <c r="G48" s="19" t="s">
        <v>60</v>
      </c>
      <c r="H48" s="5">
        <f t="shared" si="3"/>
        <v>45.8</v>
      </c>
      <c r="I48" s="6">
        <v>82.8</v>
      </c>
      <c r="J48" s="5">
        <f t="shared" si="4"/>
        <v>33.119999999999997</v>
      </c>
      <c r="K48" s="21">
        <f t="shared" si="5"/>
        <v>78.919999999999987</v>
      </c>
    </row>
    <row r="49" spans="1:11" ht="19.5" customHeight="1">
      <c r="A49" s="24" t="s">
        <v>278</v>
      </c>
      <c r="B49" s="25" t="s">
        <v>267</v>
      </c>
      <c r="C49" s="26" t="s">
        <v>125</v>
      </c>
      <c r="D49" s="27" t="s">
        <v>4</v>
      </c>
      <c r="E49" s="27" t="s">
        <v>16</v>
      </c>
      <c r="F49" s="27" t="s">
        <v>129</v>
      </c>
      <c r="G49" s="26" t="s">
        <v>128</v>
      </c>
      <c r="H49" s="28">
        <f t="shared" si="3"/>
        <v>48.375</v>
      </c>
      <c r="I49" s="29">
        <v>87.1</v>
      </c>
      <c r="J49" s="28">
        <f t="shared" si="4"/>
        <v>34.839999999999996</v>
      </c>
      <c r="K49" s="30">
        <f t="shared" si="5"/>
        <v>83.215000000000003</v>
      </c>
    </row>
    <row r="50" spans="1:11" ht="19.5" customHeight="1">
      <c r="A50" s="24" t="s">
        <v>278</v>
      </c>
      <c r="B50" s="25" t="s">
        <v>263</v>
      </c>
      <c r="C50" s="26" t="s">
        <v>125</v>
      </c>
      <c r="D50" s="27" t="s">
        <v>4</v>
      </c>
      <c r="E50" s="27" t="s">
        <v>16</v>
      </c>
      <c r="F50" s="27" t="s">
        <v>146</v>
      </c>
      <c r="G50" s="26" t="s">
        <v>145</v>
      </c>
      <c r="H50" s="28">
        <f t="shared" si="3"/>
        <v>45.524999999999999</v>
      </c>
      <c r="I50" s="29">
        <v>90</v>
      </c>
      <c r="J50" s="28">
        <f t="shared" si="4"/>
        <v>36</v>
      </c>
      <c r="K50" s="30">
        <f t="shared" si="5"/>
        <v>81.525000000000006</v>
      </c>
    </row>
    <row r="51" spans="1:11" ht="19.5" customHeight="1">
      <c r="A51" s="24" t="s">
        <v>278</v>
      </c>
      <c r="B51" s="25" t="s">
        <v>266</v>
      </c>
      <c r="C51" s="26" t="s">
        <v>125</v>
      </c>
      <c r="D51" s="27" t="s">
        <v>4</v>
      </c>
      <c r="E51" s="27" t="s">
        <v>16</v>
      </c>
      <c r="F51" s="27" t="s">
        <v>138</v>
      </c>
      <c r="G51" s="26" t="s">
        <v>137</v>
      </c>
      <c r="H51" s="28">
        <f t="shared" si="3"/>
        <v>46.725000000000001</v>
      </c>
      <c r="I51" s="29">
        <v>87.5</v>
      </c>
      <c r="J51" s="28">
        <f t="shared" si="4"/>
        <v>35</v>
      </c>
      <c r="K51" s="30">
        <f t="shared" si="5"/>
        <v>81.724999999999994</v>
      </c>
    </row>
    <row r="52" spans="1:11" ht="19.5" customHeight="1">
      <c r="A52" s="24" t="s">
        <v>278</v>
      </c>
      <c r="B52" s="25" t="s">
        <v>255</v>
      </c>
      <c r="C52" s="26" t="s">
        <v>125</v>
      </c>
      <c r="D52" s="27" t="s">
        <v>4</v>
      </c>
      <c r="E52" s="27" t="s">
        <v>16</v>
      </c>
      <c r="F52" s="27" t="s">
        <v>127</v>
      </c>
      <c r="G52" s="26" t="s">
        <v>126</v>
      </c>
      <c r="H52" s="28">
        <f t="shared" si="3"/>
        <v>48.8</v>
      </c>
      <c r="I52" s="29">
        <v>83.4</v>
      </c>
      <c r="J52" s="28">
        <f t="shared" si="4"/>
        <v>33.360000000000007</v>
      </c>
      <c r="K52" s="30">
        <f t="shared" si="5"/>
        <v>82.16</v>
      </c>
    </row>
    <row r="53" spans="1:11" ht="19.5" customHeight="1">
      <c r="A53" s="24" t="s">
        <v>278</v>
      </c>
      <c r="B53" s="25" t="s">
        <v>269</v>
      </c>
      <c r="C53" s="26" t="s">
        <v>125</v>
      </c>
      <c r="D53" s="27" t="s">
        <v>4</v>
      </c>
      <c r="E53" s="27" t="s">
        <v>16</v>
      </c>
      <c r="F53" s="27" t="s">
        <v>133</v>
      </c>
      <c r="G53" s="26" t="s">
        <v>132</v>
      </c>
      <c r="H53" s="28">
        <f t="shared" si="3"/>
        <v>47.25</v>
      </c>
      <c r="I53" s="29">
        <v>81.5</v>
      </c>
      <c r="J53" s="28">
        <f t="shared" si="4"/>
        <v>32.6</v>
      </c>
      <c r="K53" s="30">
        <f t="shared" si="5"/>
        <v>79.849999999999994</v>
      </c>
    </row>
    <row r="54" spans="1:11" ht="19.5" customHeight="1">
      <c r="A54" s="24" t="s">
        <v>278</v>
      </c>
      <c r="B54" s="25" t="s">
        <v>271</v>
      </c>
      <c r="C54" s="26" t="s">
        <v>125</v>
      </c>
      <c r="D54" s="27" t="s">
        <v>4</v>
      </c>
      <c r="E54" s="27" t="s">
        <v>16</v>
      </c>
      <c r="F54" s="27" t="s">
        <v>142</v>
      </c>
      <c r="G54" s="26" t="s">
        <v>60</v>
      </c>
      <c r="H54" s="28">
        <f t="shared" si="3"/>
        <v>45.8</v>
      </c>
      <c r="I54" s="29">
        <v>79.400000000000006</v>
      </c>
      <c r="J54" s="28">
        <f t="shared" si="4"/>
        <v>31.760000000000005</v>
      </c>
      <c r="K54" s="30">
        <f t="shared" si="5"/>
        <v>77.56</v>
      </c>
    </row>
    <row r="55" spans="1:11" ht="19.5" customHeight="1">
      <c r="A55" s="24" t="s">
        <v>278</v>
      </c>
      <c r="B55" s="25" t="s">
        <v>268</v>
      </c>
      <c r="C55" s="26" t="s">
        <v>125</v>
      </c>
      <c r="D55" s="27" t="s">
        <v>4</v>
      </c>
      <c r="E55" s="27" t="s">
        <v>16</v>
      </c>
      <c r="F55" s="27" t="s">
        <v>131</v>
      </c>
      <c r="G55" s="26" t="s">
        <v>130</v>
      </c>
      <c r="H55" s="28">
        <f t="shared" si="3"/>
        <v>48.15</v>
      </c>
      <c r="I55" s="29">
        <v>87</v>
      </c>
      <c r="J55" s="28">
        <f t="shared" si="4"/>
        <v>34.800000000000004</v>
      </c>
      <c r="K55" s="30">
        <f t="shared" si="5"/>
        <v>82.95</v>
      </c>
    </row>
    <row r="56" spans="1:11" ht="19.5" customHeight="1">
      <c r="A56" s="24" t="s">
        <v>278</v>
      </c>
      <c r="B56" s="25" t="s">
        <v>270</v>
      </c>
      <c r="C56" s="26" t="s">
        <v>125</v>
      </c>
      <c r="D56" s="27" t="s">
        <v>4</v>
      </c>
      <c r="E56" s="27" t="s">
        <v>16</v>
      </c>
      <c r="F56" s="27" t="s">
        <v>144</v>
      </c>
      <c r="G56" s="26" t="s">
        <v>143</v>
      </c>
      <c r="H56" s="28">
        <f t="shared" si="3"/>
        <v>45.550000000000004</v>
      </c>
      <c r="I56" s="29">
        <v>77.2</v>
      </c>
      <c r="J56" s="28">
        <f t="shared" si="4"/>
        <v>30.880000000000003</v>
      </c>
      <c r="K56" s="30">
        <f t="shared" si="5"/>
        <v>76.430000000000007</v>
      </c>
    </row>
    <row r="57" spans="1:11" ht="19.5" customHeight="1">
      <c r="A57" s="24" t="s">
        <v>278</v>
      </c>
      <c r="B57" s="25" t="s">
        <v>261</v>
      </c>
      <c r="C57" s="26" t="s">
        <v>125</v>
      </c>
      <c r="D57" s="27" t="s">
        <v>4</v>
      </c>
      <c r="E57" s="27" t="s">
        <v>16</v>
      </c>
      <c r="F57" s="27" t="s">
        <v>141</v>
      </c>
      <c r="G57" s="26" t="s">
        <v>140</v>
      </c>
      <c r="H57" s="28">
        <f t="shared" si="3"/>
        <v>46.125</v>
      </c>
      <c r="I57" s="29">
        <v>82.2</v>
      </c>
      <c r="J57" s="28">
        <f t="shared" si="4"/>
        <v>32.880000000000003</v>
      </c>
      <c r="K57" s="30">
        <f t="shared" si="5"/>
        <v>79.004999999999995</v>
      </c>
    </row>
    <row r="58" spans="1:11" ht="19.5" customHeight="1">
      <c r="A58" s="24" t="s">
        <v>278</v>
      </c>
      <c r="B58" s="25" t="s">
        <v>259</v>
      </c>
      <c r="C58" s="26" t="s">
        <v>125</v>
      </c>
      <c r="D58" s="27" t="s">
        <v>4</v>
      </c>
      <c r="E58" s="27" t="s">
        <v>16</v>
      </c>
      <c r="F58" s="27" t="s">
        <v>136</v>
      </c>
      <c r="G58" s="26" t="s">
        <v>135</v>
      </c>
      <c r="H58" s="28">
        <f t="shared" si="3"/>
        <v>47.024999999999999</v>
      </c>
      <c r="I58" s="29">
        <v>85.6</v>
      </c>
      <c r="J58" s="28">
        <f t="shared" si="4"/>
        <v>34.24</v>
      </c>
      <c r="K58" s="30">
        <f t="shared" si="5"/>
        <v>81.265000000000001</v>
      </c>
    </row>
    <row r="59" spans="1:11" ht="19.5" customHeight="1">
      <c r="A59" s="24" t="s">
        <v>278</v>
      </c>
      <c r="B59" s="25" t="s">
        <v>256</v>
      </c>
      <c r="C59" s="26" t="s">
        <v>125</v>
      </c>
      <c r="D59" s="27" t="s">
        <v>4</v>
      </c>
      <c r="E59" s="27" t="s">
        <v>16</v>
      </c>
      <c r="F59" s="27" t="s">
        <v>139</v>
      </c>
      <c r="G59" s="26" t="s">
        <v>38</v>
      </c>
      <c r="H59" s="28">
        <f t="shared" si="3"/>
        <v>46.15</v>
      </c>
      <c r="I59" s="29">
        <v>78.8</v>
      </c>
      <c r="J59" s="28">
        <f t="shared" si="4"/>
        <v>31.52</v>
      </c>
      <c r="K59" s="30">
        <f t="shared" si="5"/>
        <v>77.67</v>
      </c>
    </row>
    <row r="60" spans="1:11" ht="19.5" customHeight="1">
      <c r="A60" s="24" t="s">
        <v>278</v>
      </c>
      <c r="B60" s="25" t="s">
        <v>254</v>
      </c>
      <c r="C60" s="26" t="s">
        <v>125</v>
      </c>
      <c r="D60" s="27" t="s">
        <v>4</v>
      </c>
      <c r="E60" s="27" t="s">
        <v>16</v>
      </c>
      <c r="F60" s="27" t="s">
        <v>134</v>
      </c>
      <c r="G60" s="26" t="s">
        <v>11</v>
      </c>
      <c r="H60" s="28">
        <f t="shared" si="3"/>
        <v>47.2</v>
      </c>
      <c r="I60" s="29">
        <v>84.3</v>
      </c>
      <c r="J60" s="28">
        <f t="shared" si="4"/>
        <v>33.72</v>
      </c>
      <c r="K60" s="30">
        <f t="shared" si="5"/>
        <v>80.92</v>
      </c>
    </row>
    <row r="61" spans="1:11" ht="19.5" customHeight="1">
      <c r="A61" s="16" t="s">
        <v>279</v>
      </c>
      <c r="B61" s="12" t="s">
        <v>265</v>
      </c>
      <c r="C61" s="19" t="s">
        <v>9</v>
      </c>
      <c r="D61" s="4" t="s">
        <v>13</v>
      </c>
      <c r="E61" s="4" t="s">
        <v>19</v>
      </c>
      <c r="F61" s="4" t="s">
        <v>226</v>
      </c>
      <c r="G61" s="19" t="s">
        <v>225</v>
      </c>
      <c r="H61" s="5">
        <f t="shared" si="3"/>
        <v>47.750000000000007</v>
      </c>
      <c r="I61" s="6">
        <v>80.8</v>
      </c>
      <c r="J61" s="5">
        <f t="shared" si="4"/>
        <v>32.32</v>
      </c>
      <c r="K61" s="21">
        <f t="shared" si="5"/>
        <v>80.070000000000007</v>
      </c>
    </row>
    <row r="62" spans="1:11" ht="19.5" customHeight="1">
      <c r="A62" s="16" t="s">
        <v>279</v>
      </c>
      <c r="B62" s="12" t="s">
        <v>273</v>
      </c>
      <c r="C62" s="19" t="s">
        <v>9</v>
      </c>
      <c r="D62" s="4" t="s">
        <v>13</v>
      </c>
      <c r="E62" s="4" t="s">
        <v>19</v>
      </c>
      <c r="F62" s="4" t="s">
        <v>234</v>
      </c>
      <c r="G62" s="19" t="s">
        <v>233</v>
      </c>
      <c r="H62" s="5">
        <f t="shared" si="3"/>
        <v>41.55</v>
      </c>
      <c r="I62" s="6">
        <v>84.6</v>
      </c>
      <c r="J62" s="5">
        <f t="shared" si="4"/>
        <v>33.839999999999996</v>
      </c>
      <c r="K62" s="21">
        <f t="shared" si="5"/>
        <v>75.389999999999986</v>
      </c>
    </row>
    <row r="63" spans="1:11" ht="19.5" customHeight="1">
      <c r="A63" s="16" t="s">
        <v>279</v>
      </c>
      <c r="B63" s="12" t="s">
        <v>262</v>
      </c>
      <c r="C63" s="19" t="s">
        <v>9</v>
      </c>
      <c r="D63" s="4" t="s">
        <v>13</v>
      </c>
      <c r="E63" s="4" t="s">
        <v>19</v>
      </c>
      <c r="F63" s="4" t="s">
        <v>232</v>
      </c>
      <c r="G63" s="19" t="s">
        <v>231</v>
      </c>
      <c r="H63" s="5">
        <f t="shared" si="3"/>
        <v>41.800000000000004</v>
      </c>
      <c r="I63" s="6">
        <v>86.4</v>
      </c>
      <c r="J63" s="5">
        <f t="shared" si="4"/>
        <v>34.56</v>
      </c>
      <c r="K63" s="21">
        <f t="shared" si="5"/>
        <v>76.360000000000014</v>
      </c>
    </row>
    <row r="64" spans="1:11" ht="19.5" customHeight="1">
      <c r="A64" s="16" t="s">
        <v>279</v>
      </c>
      <c r="B64" s="12" t="s">
        <v>264</v>
      </c>
      <c r="C64" s="19" t="s">
        <v>9</v>
      </c>
      <c r="D64" s="4" t="s">
        <v>13</v>
      </c>
      <c r="E64" s="4" t="s">
        <v>19</v>
      </c>
      <c r="F64" s="4" t="s">
        <v>230</v>
      </c>
      <c r="G64" s="19" t="s">
        <v>229</v>
      </c>
      <c r="H64" s="5">
        <f t="shared" si="3"/>
        <v>44.5</v>
      </c>
      <c r="I64" s="6">
        <v>83.6</v>
      </c>
      <c r="J64" s="5">
        <f t="shared" si="4"/>
        <v>33.44</v>
      </c>
      <c r="K64" s="21">
        <f t="shared" si="5"/>
        <v>77.94</v>
      </c>
    </row>
    <row r="65" spans="1:11" ht="19.5" customHeight="1">
      <c r="A65" s="16" t="s">
        <v>279</v>
      </c>
      <c r="B65" s="12" t="s">
        <v>258</v>
      </c>
      <c r="C65" s="19" t="s">
        <v>9</v>
      </c>
      <c r="D65" s="4" t="s">
        <v>13</v>
      </c>
      <c r="E65" s="4" t="s">
        <v>19</v>
      </c>
      <c r="F65" s="4" t="s">
        <v>228</v>
      </c>
      <c r="G65" s="19" t="s">
        <v>34</v>
      </c>
      <c r="H65" s="5">
        <f t="shared" si="3"/>
        <v>45.05</v>
      </c>
      <c r="I65" s="6">
        <v>77.8</v>
      </c>
      <c r="J65" s="5">
        <f t="shared" si="4"/>
        <v>31.12</v>
      </c>
      <c r="K65" s="21">
        <f t="shared" si="5"/>
        <v>76.17</v>
      </c>
    </row>
    <row r="66" spans="1:11" ht="19.5" customHeight="1">
      <c r="A66" s="16" t="s">
        <v>279</v>
      </c>
      <c r="B66" s="12" t="s">
        <v>272</v>
      </c>
      <c r="C66" s="19" t="s">
        <v>9</v>
      </c>
      <c r="D66" s="4" t="s">
        <v>13</v>
      </c>
      <c r="E66" s="4" t="s">
        <v>19</v>
      </c>
      <c r="F66" s="4" t="s">
        <v>227</v>
      </c>
      <c r="G66" s="19" t="s">
        <v>169</v>
      </c>
      <c r="H66" s="5">
        <f t="shared" si="3"/>
        <v>45.1</v>
      </c>
      <c r="I66" s="6">
        <v>84.8</v>
      </c>
      <c r="J66" s="5">
        <f t="shared" si="4"/>
        <v>33.92</v>
      </c>
      <c r="K66" s="21">
        <f t="shared" si="5"/>
        <v>79.02000000000001</v>
      </c>
    </row>
    <row r="67" spans="1:11" ht="19.5" customHeight="1">
      <c r="A67" s="24" t="s">
        <v>279</v>
      </c>
      <c r="B67" s="25" t="s">
        <v>253</v>
      </c>
      <c r="C67" s="26" t="s">
        <v>82</v>
      </c>
      <c r="D67" s="27" t="s">
        <v>18</v>
      </c>
      <c r="E67" s="27" t="s">
        <v>24</v>
      </c>
      <c r="F67" s="27" t="s">
        <v>88</v>
      </c>
      <c r="G67" s="26" t="s">
        <v>87</v>
      </c>
      <c r="H67" s="28">
        <f t="shared" ref="H67:H99" si="6">G67/1.2*0.6</f>
        <v>42.4</v>
      </c>
      <c r="I67" s="29">
        <v>86.6</v>
      </c>
      <c r="J67" s="28">
        <f t="shared" ref="J67:J99" si="7">I67*0.4</f>
        <v>34.64</v>
      </c>
      <c r="K67" s="30">
        <f t="shared" ref="K67:K99" si="8">J67+H67</f>
        <v>77.039999999999992</v>
      </c>
    </row>
    <row r="68" spans="1:11" ht="19.5" customHeight="1">
      <c r="A68" s="24" t="s">
        <v>279</v>
      </c>
      <c r="B68" s="25" t="s">
        <v>267</v>
      </c>
      <c r="C68" s="26" t="s">
        <v>82</v>
      </c>
      <c r="D68" s="27" t="s">
        <v>18</v>
      </c>
      <c r="E68" s="27" t="s">
        <v>24</v>
      </c>
      <c r="F68" s="27" t="s">
        <v>86</v>
      </c>
      <c r="G68" s="26" t="s">
        <v>85</v>
      </c>
      <c r="H68" s="28">
        <f t="shared" si="6"/>
        <v>43.250000000000007</v>
      </c>
      <c r="I68" s="29">
        <v>84.2</v>
      </c>
      <c r="J68" s="28">
        <f t="shared" si="7"/>
        <v>33.68</v>
      </c>
      <c r="K68" s="30">
        <f t="shared" si="8"/>
        <v>76.930000000000007</v>
      </c>
    </row>
    <row r="69" spans="1:11" ht="19.5" customHeight="1">
      <c r="A69" s="24" t="s">
        <v>279</v>
      </c>
      <c r="B69" s="25" t="s">
        <v>263</v>
      </c>
      <c r="C69" s="26" t="s">
        <v>82</v>
      </c>
      <c r="D69" s="27" t="s">
        <v>18</v>
      </c>
      <c r="E69" s="27" t="s">
        <v>24</v>
      </c>
      <c r="F69" s="27" t="s">
        <v>84</v>
      </c>
      <c r="G69" s="26" t="s">
        <v>83</v>
      </c>
      <c r="H69" s="28">
        <f t="shared" si="6"/>
        <v>43.6</v>
      </c>
      <c r="I69" s="29">
        <v>87.8</v>
      </c>
      <c r="J69" s="28">
        <f t="shared" si="7"/>
        <v>35.119999999999997</v>
      </c>
      <c r="K69" s="30">
        <f t="shared" si="8"/>
        <v>78.72</v>
      </c>
    </row>
    <row r="70" spans="1:11" ht="19.5" customHeight="1">
      <c r="A70" s="16" t="s">
        <v>279</v>
      </c>
      <c r="B70" s="12" t="s">
        <v>266</v>
      </c>
      <c r="C70" s="19" t="s">
        <v>89</v>
      </c>
      <c r="D70" s="4" t="s">
        <v>18</v>
      </c>
      <c r="E70" s="4" t="s">
        <v>90</v>
      </c>
      <c r="F70" s="4" t="s">
        <v>94</v>
      </c>
      <c r="G70" s="19" t="s">
        <v>93</v>
      </c>
      <c r="H70" s="5">
        <f t="shared" si="6"/>
        <v>45.15</v>
      </c>
      <c r="I70" s="6">
        <v>85.4</v>
      </c>
      <c r="J70" s="5">
        <f t="shared" si="7"/>
        <v>34.160000000000004</v>
      </c>
      <c r="K70" s="21">
        <f t="shared" si="8"/>
        <v>79.31</v>
      </c>
    </row>
    <row r="71" spans="1:11" ht="19.5" customHeight="1">
      <c r="A71" s="16" t="s">
        <v>279</v>
      </c>
      <c r="B71" s="12" t="s">
        <v>269</v>
      </c>
      <c r="C71" s="19" t="s">
        <v>89</v>
      </c>
      <c r="D71" s="4" t="s">
        <v>18</v>
      </c>
      <c r="E71" s="4" t="s">
        <v>90</v>
      </c>
      <c r="F71" s="4" t="s">
        <v>92</v>
      </c>
      <c r="G71" s="19" t="s">
        <v>91</v>
      </c>
      <c r="H71" s="5">
        <f t="shared" si="6"/>
        <v>46.75</v>
      </c>
      <c r="I71" s="6">
        <v>84.2</v>
      </c>
      <c r="J71" s="5">
        <f t="shared" si="7"/>
        <v>33.68</v>
      </c>
      <c r="K71" s="21">
        <f t="shared" si="8"/>
        <v>80.430000000000007</v>
      </c>
    </row>
    <row r="72" spans="1:11" ht="19.5" customHeight="1">
      <c r="A72" s="16" t="s">
        <v>279</v>
      </c>
      <c r="B72" s="12" t="s">
        <v>271</v>
      </c>
      <c r="C72" s="19" t="s">
        <v>89</v>
      </c>
      <c r="D72" s="4" t="s">
        <v>18</v>
      </c>
      <c r="E72" s="4" t="s">
        <v>90</v>
      </c>
      <c r="F72" s="23">
        <v>51806511</v>
      </c>
      <c r="G72" s="19">
        <v>88.6</v>
      </c>
      <c r="H72" s="5">
        <f t="shared" si="6"/>
        <v>44.3</v>
      </c>
      <c r="I72" s="6">
        <v>83.2</v>
      </c>
      <c r="J72" s="5">
        <f t="shared" si="7"/>
        <v>33.28</v>
      </c>
      <c r="K72" s="21">
        <f t="shared" si="8"/>
        <v>77.58</v>
      </c>
    </row>
    <row r="73" spans="1:11" ht="19.5" customHeight="1">
      <c r="A73" s="16" t="s">
        <v>279</v>
      </c>
      <c r="B73" s="14" t="s">
        <v>274</v>
      </c>
      <c r="C73" s="19" t="s">
        <v>89</v>
      </c>
      <c r="D73" s="4" t="s">
        <v>18</v>
      </c>
      <c r="E73" s="4" t="s">
        <v>90</v>
      </c>
      <c r="F73" s="23">
        <v>51806502</v>
      </c>
      <c r="G73" s="19">
        <v>88.6</v>
      </c>
      <c r="H73" s="5">
        <f>G73/1.2*0.6</f>
        <v>44.3</v>
      </c>
      <c r="I73" s="17" t="s">
        <v>274</v>
      </c>
      <c r="J73" s="17" t="s">
        <v>274</v>
      </c>
      <c r="K73" s="22">
        <v>44.3</v>
      </c>
    </row>
    <row r="74" spans="1:11" ht="19.5" customHeight="1">
      <c r="A74" s="24" t="s">
        <v>279</v>
      </c>
      <c r="B74" s="25" t="s">
        <v>268</v>
      </c>
      <c r="C74" s="26" t="s">
        <v>30</v>
      </c>
      <c r="D74" s="27" t="s">
        <v>4</v>
      </c>
      <c r="E74" s="27" t="s">
        <v>208</v>
      </c>
      <c r="F74" s="27" t="s">
        <v>212</v>
      </c>
      <c r="G74" s="26" t="s">
        <v>211</v>
      </c>
      <c r="H74" s="28">
        <f t="shared" si="6"/>
        <v>45.25</v>
      </c>
      <c r="I74" s="29">
        <v>84.8</v>
      </c>
      <c r="J74" s="28">
        <f t="shared" si="7"/>
        <v>33.92</v>
      </c>
      <c r="K74" s="30">
        <f t="shared" si="8"/>
        <v>79.17</v>
      </c>
    </row>
    <row r="75" spans="1:11" ht="19.5" customHeight="1">
      <c r="A75" s="24" t="s">
        <v>279</v>
      </c>
      <c r="B75" s="25" t="s">
        <v>270</v>
      </c>
      <c r="C75" s="26" t="s">
        <v>30</v>
      </c>
      <c r="D75" s="27" t="s">
        <v>4</v>
      </c>
      <c r="E75" s="27" t="s">
        <v>208</v>
      </c>
      <c r="F75" s="27" t="s">
        <v>214</v>
      </c>
      <c r="G75" s="26" t="s">
        <v>213</v>
      </c>
      <c r="H75" s="28">
        <f t="shared" si="6"/>
        <v>45</v>
      </c>
      <c r="I75" s="29">
        <v>84</v>
      </c>
      <c r="J75" s="28">
        <f t="shared" si="7"/>
        <v>33.6</v>
      </c>
      <c r="K75" s="30">
        <f t="shared" si="8"/>
        <v>78.599999999999994</v>
      </c>
    </row>
    <row r="76" spans="1:11" ht="19.5" customHeight="1">
      <c r="A76" s="24" t="s">
        <v>279</v>
      </c>
      <c r="B76" s="25" t="s">
        <v>259</v>
      </c>
      <c r="C76" s="26" t="s">
        <v>30</v>
      </c>
      <c r="D76" s="27" t="s">
        <v>4</v>
      </c>
      <c r="E76" s="27" t="s">
        <v>208</v>
      </c>
      <c r="F76" s="27" t="s">
        <v>218</v>
      </c>
      <c r="G76" s="26" t="s">
        <v>217</v>
      </c>
      <c r="H76" s="28">
        <f t="shared" si="6"/>
        <v>43.5</v>
      </c>
      <c r="I76" s="29">
        <v>88.8</v>
      </c>
      <c r="J76" s="28">
        <f t="shared" si="7"/>
        <v>35.520000000000003</v>
      </c>
      <c r="K76" s="30">
        <f t="shared" si="8"/>
        <v>79.02000000000001</v>
      </c>
    </row>
    <row r="77" spans="1:11" ht="19.5" customHeight="1">
      <c r="A77" s="24" t="s">
        <v>279</v>
      </c>
      <c r="B77" s="25" t="s">
        <v>256</v>
      </c>
      <c r="C77" s="26" t="s">
        <v>30</v>
      </c>
      <c r="D77" s="27" t="s">
        <v>4</v>
      </c>
      <c r="E77" s="27" t="s">
        <v>208</v>
      </c>
      <c r="F77" s="27" t="s">
        <v>210</v>
      </c>
      <c r="G77" s="26" t="s">
        <v>209</v>
      </c>
      <c r="H77" s="28">
        <f t="shared" si="6"/>
        <v>47.9</v>
      </c>
      <c r="I77" s="29">
        <v>89.4</v>
      </c>
      <c r="J77" s="28">
        <f t="shared" si="7"/>
        <v>35.760000000000005</v>
      </c>
      <c r="K77" s="30">
        <f t="shared" si="8"/>
        <v>83.66</v>
      </c>
    </row>
    <row r="78" spans="1:11" ht="19.5" customHeight="1">
      <c r="A78" s="24" t="s">
        <v>279</v>
      </c>
      <c r="B78" s="25" t="s">
        <v>254</v>
      </c>
      <c r="C78" s="26" t="s">
        <v>30</v>
      </c>
      <c r="D78" s="27" t="s">
        <v>4</v>
      </c>
      <c r="E78" s="27" t="s">
        <v>208</v>
      </c>
      <c r="F78" s="27" t="s">
        <v>220</v>
      </c>
      <c r="G78" s="26" t="s">
        <v>219</v>
      </c>
      <c r="H78" s="28">
        <f t="shared" si="6"/>
        <v>42.3</v>
      </c>
      <c r="I78" s="29">
        <v>87.2</v>
      </c>
      <c r="J78" s="28">
        <f t="shared" si="7"/>
        <v>34.880000000000003</v>
      </c>
      <c r="K78" s="30">
        <f t="shared" si="8"/>
        <v>77.180000000000007</v>
      </c>
    </row>
    <row r="79" spans="1:11" ht="19.5" customHeight="1">
      <c r="A79" s="24" t="s">
        <v>279</v>
      </c>
      <c r="B79" s="31" t="s">
        <v>274</v>
      </c>
      <c r="C79" s="26" t="s">
        <v>30</v>
      </c>
      <c r="D79" s="27" t="s">
        <v>4</v>
      </c>
      <c r="E79" s="27" t="s">
        <v>208</v>
      </c>
      <c r="F79" s="27" t="s">
        <v>216</v>
      </c>
      <c r="G79" s="26" t="s">
        <v>215</v>
      </c>
      <c r="H79" s="28">
        <f t="shared" si="6"/>
        <v>43.9</v>
      </c>
      <c r="I79" s="31" t="s">
        <v>274</v>
      </c>
      <c r="J79" s="31" t="s">
        <v>274</v>
      </c>
      <c r="K79" s="30">
        <v>43.9</v>
      </c>
    </row>
    <row r="80" spans="1:11" ht="19.5" customHeight="1">
      <c r="A80" s="16" t="s">
        <v>280</v>
      </c>
      <c r="B80" s="12" t="s">
        <v>265</v>
      </c>
      <c r="C80" s="19" t="s">
        <v>28</v>
      </c>
      <c r="D80" s="4" t="s">
        <v>18</v>
      </c>
      <c r="E80" s="4" t="s">
        <v>8</v>
      </c>
      <c r="F80" s="4" t="s">
        <v>67</v>
      </c>
      <c r="G80" s="19" t="s">
        <v>66</v>
      </c>
      <c r="H80" s="5">
        <f t="shared" si="6"/>
        <v>39.25</v>
      </c>
      <c r="I80" s="6">
        <v>79.5</v>
      </c>
      <c r="J80" s="5">
        <f t="shared" si="7"/>
        <v>31.8</v>
      </c>
      <c r="K80" s="21">
        <f t="shared" si="8"/>
        <v>71.05</v>
      </c>
    </row>
    <row r="81" spans="1:11" ht="19.5" customHeight="1">
      <c r="A81" s="16" t="s">
        <v>280</v>
      </c>
      <c r="B81" s="12" t="s">
        <v>273</v>
      </c>
      <c r="C81" s="19" t="s">
        <v>28</v>
      </c>
      <c r="D81" s="4" t="s">
        <v>18</v>
      </c>
      <c r="E81" s="4" t="s">
        <v>8</v>
      </c>
      <c r="F81" s="4" t="s">
        <v>65</v>
      </c>
      <c r="G81" s="19" t="s">
        <v>64</v>
      </c>
      <c r="H81" s="5">
        <f t="shared" si="6"/>
        <v>40.375</v>
      </c>
      <c r="I81" s="6">
        <v>80.3</v>
      </c>
      <c r="J81" s="5">
        <f t="shared" si="7"/>
        <v>32.119999999999997</v>
      </c>
      <c r="K81" s="21">
        <f t="shared" si="8"/>
        <v>72.495000000000005</v>
      </c>
    </row>
    <row r="82" spans="1:11" ht="19.5" customHeight="1">
      <c r="A82" s="16" t="s">
        <v>280</v>
      </c>
      <c r="B82" s="14" t="s">
        <v>274</v>
      </c>
      <c r="C82" s="19" t="s">
        <v>28</v>
      </c>
      <c r="D82" s="4" t="s">
        <v>18</v>
      </c>
      <c r="E82" s="4" t="s">
        <v>8</v>
      </c>
      <c r="F82" s="4" t="s">
        <v>69</v>
      </c>
      <c r="G82" s="19" t="s">
        <v>68</v>
      </c>
      <c r="H82" s="5">
        <f>G82/1.2*0.6</f>
        <v>35.9</v>
      </c>
      <c r="I82" s="14" t="s">
        <v>274</v>
      </c>
      <c r="J82" s="14" t="s">
        <v>274</v>
      </c>
      <c r="K82" s="21">
        <v>35.9</v>
      </c>
    </row>
    <row r="83" spans="1:11" ht="19.5" customHeight="1">
      <c r="A83" s="24" t="s">
        <v>280</v>
      </c>
      <c r="B83" s="25" t="s">
        <v>264</v>
      </c>
      <c r="C83" s="26" t="s">
        <v>3</v>
      </c>
      <c r="D83" s="27" t="s">
        <v>4</v>
      </c>
      <c r="E83" s="27" t="s">
        <v>8</v>
      </c>
      <c r="F83" s="27" t="s">
        <v>162</v>
      </c>
      <c r="G83" s="26" t="s">
        <v>161</v>
      </c>
      <c r="H83" s="28">
        <f t="shared" si="6"/>
        <v>42.500000000000007</v>
      </c>
      <c r="I83" s="29">
        <v>81.7</v>
      </c>
      <c r="J83" s="28">
        <f t="shared" si="7"/>
        <v>32.68</v>
      </c>
      <c r="K83" s="30">
        <f t="shared" si="8"/>
        <v>75.180000000000007</v>
      </c>
    </row>
    <row r="84" spans="1:11" ht="19.5" customHeight="1">
      <c r="A84" s="24" t="s">
        <v>280</v>
      </c>
      <c r="B84" s="25" t="s">
        <v>258</v>
      </c>
      <c r="C84" s="26" t="s">
        <v>3</v>
      </c>
      <c r="D84" s="27" t="s">
        <v>4</v>
      </c>
      <c r="E84" s="27" t="s">
        <v>8</v>
      </c>
      <c r="F84" s="27" t="s">
        <v>166</v>
      </c>
      <c r="G84" s="26" t="s">
        <v>32</v>
      </c>
      <c r="H84" s="28">
        <f t="shared" si="6"/>
        <v>41.4</v>
      </c>
      <c r="I84" s="29">
        <v>76.599999999999994</v>
      </c>
      <c r="J84" s="28">
        <f t="shared" si="7"/>
        <v>30.64</v>
      </c>
      <c r="K84" s="30">
        <f t="shared" si="8"/>
        <v>72.039999999999992</v>
      </c>
    </row>
    <row r="85" spans="1:11" ht="19.5" customHeight="1">
      <c r="A85" s="24" t="s">
        <v>280</v>
      </c>
      <c r="B85" s="25" t="s">
        <v>272</v>
      </c>
      <c r="C85" s="26" t="s">
        <v>3</v>
      </c>
      <c r="D85" s="27" t="s">
        <v>4</v>
      </c>
      <c r="E85" s="27" t="s">
        <v>8</v>
      </c>
      <c r="F85" s="27" t="s">
        <v>160</v>
      </c>
      <c r="G85" s="26" t="s">
        <v>159</v>
      </c>
      <c r="H85" s="28">
        <f t="shared" si="6"/>
        <v>42.725000000000001</v>
      </c>
      <c r="I85" s="29">
        <v>80.260000000000005</v>
      </c>
      <c r="J85" s="28">
        <f t="shared" si="7"/>
        <v>32.104000000000006</v>
      </c>
      <c r="K85" s="30">
        <f t="shared" si="8"/>
        <v>74.829000000000008</v>
      </c>
    </row>
    <row r="86" spans="1:11" ht="19.5" customHeight="1">
      <c r="A86" s="24" t="s">
        <v>280</v>
      </c>
      <c r="B86" s="25" t="s">
        <v>253</v>
      </c>
      <c r="C86" s="26" t="s">
        <v>3</v>
      </c>
      <c r="D86" s="27" t="s">
        <v>4</v>
      </c>
      <c r="E86" s="27" t="s">
        <v>8</v>
      </c>
      <c r="F86" s="27" t="s">
        <v>152</v>
      </c>
      <c r="G86" s="26" t="s">
        <v>151</v>
      </c>
      <c r="H86" s="28">
        <f t="shared" si="6"/>
        <v>44.1</v>
      </c>
      <c r="I86" s="29">
        <v>81.52</v>
      </c>
      <c r="J86" s="28">
        <f t="shared" si="7"/>
        <v>32.607999999999997</v>
      </c>
      <c r="K86" s="30">
        <f t="shared" si="8"/>
        <v>76.707999999999998</v>
      </c>
    </row>
    <row r="87" spans="1:11" ht="19.5" customHeight="1">
      <c r="A87" s="24" t="s">
        <v>280</v>
      </c>
      <c r="B87" s="25" t="s">
        <v>267</v>
      </c>
      <c r="C87" s="26" t="s">
        <v>3</v>
      </c>
      <c r="D87" s="27" t="s">
        <v>4</v>
      </c>
      <c r="E87" s="27" t="s">
        <v>8</v>
      </c>
      <c r="F87" s="27" t="s">
        <v>150</v>
      </c>
      <c r="G87" s="26" t="s">
        <v>149</v>
      </c>
      <c r="H87" s="28">
        <f t="shared" si="6"/>
        <v>44.85</v>
      </c>
      <c r="I87" s="29">
        <v>82.9</v>
      </c>
      <c r="J87" s="28">
        <f t="shared" si="7"/>
        <v>33.160000000000004</v>
      </c>
      <c r="K87" s="30">
        <f t="shared" si="8"/>
        <v>78.010000000000005</v>
      </c>
    </row>
    <row r="88" spans="1:11" ht="19.5" customHeight="1">
      <c r="A88" s="24" t="s">
        <v>280</v>
      </c>
      <c r="B88" s="25" t="s">
        <v>263</v>
      </c>
      <c r="C88" s="26" t="s">
        <v>3</v>
      </c>
      <c r="D88" s="27" t="s">
        <v>4</v>
      </c>
      <c r="E88" s="27" t="s">
        <v>8</v>
      </c>
      <c r="F88" s="27" t="s">
        <v>154</v>
      </c>
      <c r="G88" s="26" t="s">
        <v>153</v>
      </c>
      <c r="H88" s="28">
        <f t="shared" si="6"/>
        <v>43.7</v>
      </c>
      <c r="I88" s="29">
        <v>83.3</v>
      </c>
      <c r="J88" s="28">
        <f t="shared" si="7"/>
        <v>33.32</v>
      </c>
      <c r="K88" s="30">
        <f t="shared" si="8"/>
        <v>77.02000000000001</v>
      </c>
    </row>
    <row r="89" spans="1:11" ht="19.5" customHeight="1">
      <c r="A89" s="24" t="s">
        <v>280</v>
      </c>
      <c r="B89" s="25" t="s">
        <v>266</v>
      </c>
      <c r="C89" s="26" t="s">
        <v>3</v>
      </c>
      <c r="D89" s="27" t="s">
        <v>4</v>
      </c>
      <c r="E89" s="27" t="s">
        <v>8</v>
      </c>
      <c r="F89" s="27" t="s">
        <v>41</v>
      </c>
      <c r="G89" s="26" t="s">
        <v>151</v>
      </c>
      <c r="H89" s="28">
        <f t="shared" si="6"/>
        <v>44.1</v>
      </c>
      <c r="I89" s="29">
        <v>80.959999999999994</v>
      </c>
      <c r="J89" s="28">
        <f t="shared" si="7"/>
        <v>32.384</v>
      </c>
      <c r="K89" s="30">
        <f t="shared" si="8"/>
        <v>76.484000000000009</v>
      </c>
    </row>
    <row r="90" spans="1:11" ht="19.5" customHeight="1">
      <c r="A90" s="24" t="s">
        <v>280</v>
      </c>
      <c r="B90" s="25" t="s">
        <v>255</v>
      </c>
      <c r="C90" s="26" t="s">
        <v>3</v>
      </c>
      <c r="D90" s="27" t="s">
        <v>4</v>
      </c>
      <c r="E90" s="27" t="s">
        <v>8</v>
      </c>
      <c r="F90" s="27" t="s">
        <v>165</v>
      </c>
      <c r="G90" s="26" t="s">
        <v>164</v>
      </c>
      <c r="H90" s="28">
        <f t="shared" si="6"/>
        <v>41.475000000000001</v>
      </c>
      <c r="I90" s="29">
        <v>75.900000000000006</v>
      </c>
      <c r="J90" s="28">
        <f t="shared" si="7"/>
        <v>30.360000000000003</v>
      </c>
      <c r="K90" s="30">
        <f t="shared" si="8"/>
        <v>71.835000000000008</v>
      </c>
    </row>
    <row r="91" spans="1:11" ht="19.5" customHeight="1">
      <c r="A91" s="24" t="s">
        <v>280</v>
      </c>
      <c r="B91" s="25" t="s">
        <v>269</v>
      </c>
      <c r="C91" s="26" t="s">
        <v>3</v>
      </c>
      <c r="D91" s="27" t="s">
        <v>4</v>
      </c>
      <c r="E91" s="27" t="s">
        <v>8</v>
      </c>
      <c r="F91" s="27" t="s">
        <v>148</v>
      </c>
      <c r="G91" s="26" t="s">
        <v>147</v>
      </c>
      <c r="H91" s="28">
        <f t="shared" si="6"/>
        <v>46.57500000000001</v>
      </c>
      <c r="I91" s="29">
        <v>80.86</v>
      </c>
      <c r="J91" s="28">
        <f t="shared" si="7"/>
        <v>32.344000000000001</v>
      </c>
      <c r="K91" s="30">
        <f t="shared" si="8"/>
        <v>78.919000000000011</v>
      </c>
    </row>
    <row r="92" spans="1:11" ht="19.5" customHeight="1">
      <c r="A92" s="24" t="s">
        <v>280</v>
      </c>
      <c r="B92" s="25" t="s">
        <v>271</v>
      </c>
      <c r="C92" s="26" t="s">
        <v>3</v>
      </c>
      <c r="D92" s="27" t="s">
        <v>4</v>
      </c>
      <c r="E92" s="27" t="s">
        <v>8</v>
      </c>
      <c r="F92" s="27" t="s">
        <v>158</v>
      </c>
      <c r="G92" s="26" t="s">
        <v>157</v>
      </c>
      <c r="H92" s="28">
        <f t="shared" si="6"/>
        <v>42.95</v>
      </c>
      <c r="I92" s="29">
        <v>78.2</v>
      </c>
      <c r="J92" s="28">
        <f t="shared" si="7"/>
        <v>31.28</v>
      </c>
      <c r="K92" s="30">
        <f t="shared" si="8"/>
        <v>74.23</v>
      </c>
    </row>
    <row r="93" spans="1:11" ht="19.5" customHeight="1">
      <c r="A93" s="24" t="s">
        <v>280</v>
      </c>
      <c r="B93" s="25" t="s">
        <v>268</v>
      </c>
      <c r="C93" s="26" t="s">
        <v>3</v>
      </c>
      <c r="D93" s="27" t="s">
        <v>4</v>
      </c>
      <c r="E93" s="27" t="s">
        <v>8</v>
      </c>
      <c r="F93" s="27" t="s">
        <v>156</v>
      </c>
      <c r="G93" s="26" t="s">
        <v>155</v>
      </c>
      <c r="H93" s="28">
        <f t="shared" si="6"/>
        <v>43.15</v>
      </c>
      <c r="I93" s="29">
        <v>74.8</v>
      </c>
      <c r="J93" s="28">
        <f t="shared" si="7"/>
        <v>29.92</v>
      </c>
      <c r="K93" s="30">
        <f t="shared" si="8"/>
        <v>73.069999999999993</v>
      </c>
    </row>
    <row r="94" spans="1:11" ht="19.5" customHeight="1">
      <c r="A94" s="24" t="s">
        <v>280</v>
      </c>
      <c r="B94" s="25" t="s">
        <v>270</v>
      </c>
      <c r="C94" s="26" t="s">
        <v>3</v>
      </c>
      <c r="D94" s="27" t="s">
        <v>4</v>
      </c>
      <c r="E94" s="27" t="s">
        <v>8</v>
      </c>
      <c r="F94" s="27" t="s">
        <v>163</v>
      </c>
      <c r="G94" s="26" t="s">
        <v>36</v>
      </c>
      <c r="H94" s="28">
        <f t="shared" si="6"/>
        <v>42.35</v>
      </c>
      <c r="I94" s="29">
        <v>75.400000000000006</v>
      </c>
      <c r="J94" s="28">
        <f t="shared" si="7"/>
        <v>30.160000000000004</v>
      </c>
      <c r="K94" s="30">
        <f t="shared" si="8"/>
        <v>72.510000000000005</v>
      </c>
    </row>
    <row r="95" spans="1:11" ht="19.5" customHeight="1">
      <c r="A95" s="16" t="s">
        <v>280</v>
      </c>
      <c r="B95" s="12" t="s">
        <v>261</v>
      </c>
      <c r="C95" s="19" t="s">
        <v>7</v>
      </c>
      <c r="D95" s="4" t="s">
        <v>4</v>
      </c>
      <c r="E95" s="4" t="s">
        <v>10</v>
      </c>
      <c r="F95" s="4" t="s">
        <v>205</v>
      </c>
      <c r="G95" s="19" t="s">
        <v>204</v>
      </c>
      <c r="H95" s="5">
        <f t="shared" si="6"/>
        <v>48.35</v>
      </c>
      <c r="I95" s="6">
        <v>79.7</v>
      </c>
      <c r="J95" s="5">
        <f t="shared" si="7"/>
        <v>31.880000000000003</v>
      </c>
      <c r="K95" s="21">
        <f t="shared" si="8"/>
        <v>80.23</v>
      </c>
    </row>
    <row r="96" spans="1:11" ht="19.5" customHeight="1">
      <c r="A96" s="16" t="s">
        <v>280</v>
      </c>
      <c r="B96" s="12" t="s">
        <v>259</v>
      </c>
      <c r="C96" s="19" t="s">
        <v>7</v>
      </c>
      <c r="D96" s="4" t="s">
        <v>4</v>
      </c>
      <c r="E96" s="4" t="s">
        <v>10</v>
      </c>
      <c r="F96" s="4" t="s">
        <v>199</v>
      </c>
      <c r="G96" s="19" t="s">
        <v>198</v>
      </c>
      <c r="H96" s="5">
        <f t="shared" si="6"/>
        <v>50.750000000000007</v>
      </c>
      <c r="I96" s="6">
        <v>81.2</v>
      </c>
      <c r="J96" s="5">
        <f t="shared" si="7"/>
        <v>32.480000000000004</v>
      </c>
      <c r="K96" s="21">
        <f t="shared" si="8"/>
        <v>83.230000000000018</v>
      </c>
    </row>
    <row r="97" spans="1:11" ht="19.5" customHeight="1">
      <c r="A97" s="16" t="s">
        <v>280</v>
      </c>
      <c r="B97" s="12" t="s">
        <v>256</v>
      </c>
      <c r="C97" s="19" t="s">
        <v>7</v>
      </c>
      <c r="D97" s="4" t="s">
        <v>4</v>
      </c>
      <c r="E97" s="4" t="s">
        <v>10</v>
      </c>
      <c r="F97" s="4" t="s">
        <v>201</v>
      </c>
      <c r="G97" s="19" t="s">
        <v>200</v>
      </c>
      <c r="H97" s="5">
        <f t="shared" si="6"/>
        <v>49.4</v>
      </c>
      <c r="I97" s="6">
        <v>80.16</v>
      </c>
      <c r="J97" s="5">
        <f t="shared" si="7"/>
        <v>32.064</v>
      </c>
      <c r="K97" s="21">
        <f t="shared" si="8"/>
        <v>81.463999999999999</v>
      </c>
    </row>
    <row r="98" spans="1:11" ht="19.5" customHeight="1">
      <c r="A98" s="16" t="s">
        <v>280</v>
      </c>
      <c r="B98" s="12" t="s">
        <v>254</v>
      </c>
      <c r="C98" s="19" t="s">
        <v>7</v>
      </c>
      <c r="D98" s="4" t="s">
        <v>4</v>
      </c>
      <c r="E98" s="4" t="s">
        <v>10</v>
      </c>
      <c r="F98" s="4" t="s">
        <v>207</v>
      </c>
      <c r="G98" s="19" t="s">
        <v>206</v>
      </c>
      <c r="H98" s="5">
        <f t="shared" si="6"/>
        <v>48.1</v>
      </c>
      <c r="I98" s="6">
        <v>80.040000000000006</v>
      </c>
      <c r="J98" s="5">
        <f t="shared" si="7"/>
        <v>32.016000000000005</v>
      </c>
      <c r="K98" s="21">
        <f t="shared" si="8"/>
        <v>80.116000000000014</v>
      </c>
    </row>
    <row r="99" spans="1:11" ht="19.5" customHeight="1">
      <c r="A99" s="16" t="s">
        <v>280</v>
      </c>
      <c r="B99" s="12" t="s">
        <v>260</v>
      </c>
      <c r="C99" s="19" t="s">
        <v>7</v>
      </c>
      <c r="D99" s="4" t="s">
        <v>4</v>
      </c>
      <c r="E99" s="4" t="s">
        <v>10</v>
      </c>
      <c r="F99" s="4" t="s">
        <v>203</v>
      </c>
      <c r="G99" s="19" t="s">
        <v>202</v>
      </c>
      <c r="H99" s="5">
        <f t="shared" si="6"/>
        <v>49</v>
      </c>
      <c r="I99" s="6">
        <v>80.7</v>
      </c>
      <c r="J99" s="5">
        <f t="shared" si="7"/>
        <v>32.28</v>
      </c>
      <c r="K99" s="21">
        <f t="shared" si="8"/>
        <v>81.28</v>
      </c>
    </row>
    <row r="100" spans="1:11" ht="19.5" customHeight="1">
      <c r="A100" s="16" t="s">
        <v>280</v>
      </c>
      <c r="B100" s="12" t="s">
        <v>257</v>
      </c>
      <c r="C100" s="19" t="s">
        <v>7</v>
      </c>
      <c r="D100" s="4" t="s">
        <v>4</v>
      </c>
      <c r="E100" s="4" t="s">
        <v>10</v>
      </c>
      <c r="F100" s="4" t="s">
        <v>197</v>
      </c>
      <c r="G100" s="19" t="s">
        <v>196</v>
      </c>
      <c r="H100" s="5">
        <f t="shared" ref="H100:H121" si="9">G100/1.2*0.6</f>
        <v>52.300000000000004</v>
      </c>
      <c r="I100" s="6">
        <v>81.14</v>
      </c>
      <c r="J100" s="5">
        <f t="shared" ref="J100:J121" si="10">I100*0.4</f>
        <v>32.456000000000003</v>
      </c>
      <c r="K100" s="21">
        <f t="shared" ref="K100:K121" si="11">J100+H100</f>
        <v>84.756</v>
      </c>
    </row>
    <row r="101" spans="1:11" ht="19.5" customHeight="1">
      <c r="A101" s="24" t="s">
        <v>281</v>
      </c>
      <c r="B101" s="25" t="s">
        <v>265</v>
      </c>
      <c r="C101" s="26" t="s">
        <v>12</v>
      </c>
      <c r="D101" s="27" t="s">
        <v>13</v>
      </c>
      <c r="E101" s="27" t="s">
        <v>31</v>
      </c>
      <c r="F101" s="27" t="s">
        <v>242</v>
      </c>
      <c r="G101" s="26" t="s">
        <v>185</v>
      </c>
      <c r="H101" s="28">
        <f t="shared" si="9"/>
        <v>44.750000000000007</v>
      </c>
      <c r="I101" s="29">
        <v>80.2</v>
      </c>
      <c r="J101" s="28">
        <f t="shared" si="10"/>
        <v>32.080000000000005</v>
      </c>
      <c r="K101" s="30">
        <f t="shared" si="11"/>
        <v>76.830000000000013</v>
      </c>
    </row>
    <row r="102" spans="1:11" ht="19.5" customHeight="1">
      <c r="A102" s="24" t="s">
        <v>281</v>
      </c>
      <c r="B102" s="25" t="s">
        <v>273</v>
      </c>
      <c r="C102" s="26" t="s">
        <v>12</v>
      </c>
      <c r="D102" s="27" t="s">
        <v>13</v>
      </c>
      <c r="E102" s="27" t="s">
        <v>31</v>
      </c>
      <c r="F102" s="27" t="s">
        <v>245</v>
      </c>
      <c r="G102" s="26" t="s">
        <v>219</v>
      </c>
      <c r="H102" s="28">
        <f t="shared" si="9"/>
        <v>42.3</v>
      </c>
      <c r="I102" s="29">
        <v>80.400000000000006</v>
      </c>
      <c r="J102" s="28">
        <f t="shared" si="10"/>
        <v>32.160000000000004</v>
      </c>
      <c r="K102" s="30">
        <f t="shared" si="11"/>
        <v>74.460000000000008</v>
      </c>
    </row>
    <row r="103" spans="1:11" ht="19.5" customHeight="1">
      <c r="A103" s="24" t="s">
        <v>281</v>
      </c>
      <c r="B103" s="25" t="s">
        <v>262</v>
      </c>
      <c r="C103" s="26" t="s">
        <v>12</v>
      </c>
      <c r="D103" s="27" t="s">
        <v>13</v>
      </c>
      <c r="E103" s="27" t="s">
        <v>31</v>
      </c>
      <c r="F103" s="27" t="s">
        <v>244</v>
      </c>
      <c r="G103" s="26" t="s">
        <v>243</v>
      </c>
      <c r="H103" s="28">
        <f t="shared" si="9"/>
        <v>43.4</v>
      </c>
      <c r="I103" s="29">
        <v>74.400000000000006</v>
      </c>
      <c r="J103" s="28">
        <f t="shared" si="10"/>
        <v>29.760000000000005</v>
      </c>
      <c r="K103" s="30">
        <f t="shared" si="11"/>
        <v>73.16</v>
      </c>
    </row>
    <row r="104" spans="1:11" ht="19.5" customHeight="1">
      <c r="A104" s="16" t="s">
        <v>281</v>
      </c>
      <c r="B104" s="12" t="s">
        <v>264</v>
      </c>
      <c r="C104" s="19" t="s">
        <v>70</v>
      </c>
      <c r="D104" s="4" t="s">
        <v>18</v>
      </c>
      <c r="E104" s="4" t="s">
        <v>31</v>
      </c>
      <c r="F104" s="4" t="s">
        <v>73</v>
      </c>
      <c r="G104" s="19" t="s">
        <v>72</v>
      </c>
      <c r="H104" s="5">
        <f t="shared" si="9"/>
        <v>40.1</v>
      </c>
      <c r="I104" s="6">
        <v>81.3</v>
      </c>
      <c r="J104" s="5">
        <f t="shared" si="10"/>
        <v>32.520000000000003</v>
      </c>
      <c r="K104" s="21">
        <f t="shared" si="11"/>
        <v>72.62</v>
      </c>
    </row>
    <row r="105" spans="1:11" ht="19.5" customHeight="1">
      <c r="A105" s="16" t="s">
        <v>281</v>
      </c>
      <c r="B105" s="12" t="s">
        <v>258</v>
      </c>
      <c r="C105" s="19" t="s">
        <v>70</v>
      </c>
      <c r="D105" s="4" t="s">
        <v>18</v>
      </c>
      <c r="E105" s="4" t="s">
        <v>31</v>
      </c>
      <c r="F105" s="4" t="s">
        <v>75</v>
      </c>
      <c r="G105" s="19" t="s">
        <v>74</v>
      </c>
      <c r="H105" s="5">
        <f t="shared" si="9"/>
        <v>38.475000000000001</v>
      </c>
      <c r="I105" s="6">
        <v>75.7</v>
      </c>
      <c r="J105" s="5">
        <f t="shared" si="10"/>
        <v>30.28</v>
      </c>
      <c r="K105" s="21">
        <f t="shared" si="11"/>
        <v>68.754999999999995</v>
      </c>
    </row>
    <row r="106" spans="1:11" ht="19.5" customHeight="1">
      <c r="A106" s="16" t="s">
        <v>281</v>
      </c>
      <c r="B106" s="12" t="s">
        <v>272</v>
      </c>
      <c r="C106" s="19" t="s">
        <v>70</v>
      </c>
      <c r="D106" s="4" t="s">
        <v>18</v>
      </c>
      <c r="E106" s="4" t="s">
        <v>31</v>
      </c>
      <c r="F106" s="4" t="s">
        <v>81</v>
      </c>
      <c r="G106" s="19" t="s">
        <v>80</v>
      </c>
      <c r="H106" s="5">
        <f t="shared" si="9"/>
        <v>36.549999999999997</v>
      </c>
      <c r="I106" s="6">
        <v>76.8</v>
      </c>
      <c r="J106" s="5">
        <f t="shared" si="10"/>
        <v>30.72</v>
      </c>
      <c r="K106" s="21">
        <f t="shared" si="11"/>
        <v>67.27</v>
      </c>
    </row>
    <row r="107" spans="1:11" ht="19.5" customHeight="1">
      <c r="A107" s="16" t="s">
        <v>281</v>
      </c>
      <c r="B107" s="12" t="s">
        <v>253</v>
      </c>
      <c r="C107" s="19" t="s">
        <v>70</v>
      </c>
      <c r="D107" s="4" t="s">
        <v>18</v>
      </c>
      <c r="E107" s="4" t="s">
        <v>31</v>
      </c>
      <c r="F107" s="4" t="s">
        <v>79</v>
      </c>
      <c r="G107" s="19" t="s">
        <v>78</v>
      </c>
      <c r="H107" s="5">
        <f t="shared" si="9"/>
        <v>37.799999999999997</v>
      </c>
      <c r="I107" s="6">
        <v>78.900000000000006</v>
      </c>
      <c r="J107" s="5">
        <f t="shared" si="10"/>
        <v>31.560000000000002</v>
      </c>
      <c r="K107" s="21">
        <f t="shared" si="11"/>
        <v>69.36</v>
      </c>
    </row>
    <row r="108" spans="1:11" ht="19.5" customHeight="1">
      <c r="A108" s="16" t="s">
        <v>281</v>
      </c>
      <c r="B108" s="12" t="s">
        <v>267</v>
      </c>
      <c r="C108" s="19" t="s">
        <v>70</v>
      </c>
      <c r="D108" s="4" t="s">
        <v>18</v>
      </c>
      <c r="E108" s="4" t="s">
        <v>31</v>
      </c>
      <c r="F108" s="4" t="s">
        <v>77</v>
      </c>
      <c r="G108" s="19" t="s">
        <v>76</v>
      </c>
      <c r="H108" s="5">
        <f t="shared" si="9"/>
        <v>38.1</v>
      </c>
      <c r="I108" s="6">
        <v>79.400000000000006</v>
      </c>
      <c r="J108" s="5">
        <f t="shared" si="10"/>
        <v>31.760000000000005</v>
      </c>
      <c r="K108" s="21">
        <f t="shared" si="11"/>
        <v>69.860000000000014</v>
      </c>
    </row>
    <row r="109" spans="1:11" ht="19.5" customHeight="1">
      <c r="A109" s="16" t="s">
        <v>281</v>
      </c>
      <c r="B109" s="12" t="s">
        <v>263</v>
      </c>
      <c r="C109" s="19" t="s">
        <v>70</v>
      </c>
      <c r="D109" s="4" t="s">
        <v>18</v>
      </c>
      <c r="E109" s="4" t="s">
        <v>31</v>
      </c>
      <c r="F109" s="4" t="s">
        <v>71</v>
      </c>
      <c r="G109" s="19" t="s">
        <v>20</v>
      </c>
      <c r="H109" s="5">
        <f t="shared" si="9"/>
        <v>40.20000000000001</v>
      </c>
      <c r="I109" s="6">
        <v>74.7</v>
      </c>
      <c r="J109" s="5">
        <f t="shared" si="10"/>
        <v>29.880000000000003</v>
      </c>
      <c r="K109" s="21">
        <f t="shared" si="11"/>
        <v>70.080000000000013</v>
      </c>
    </row>
    <row r="110" spans="1:11" ht="19.5" customHeight="1">
      <c r="A110" s="24" t="s">
        <v>281</v>
      </c>
      <c r="B110" s="25" t="s">
        <v>266</v>
      </c>
      <c r="C110" s="26" t="s">
        <v>21</v>
      </c>
      <c r="D110" s="27" t="s">
        <v>4</v>
      </c>
      <c r="E110" s="27" t="s">
        <v>31</v>
      </c>
      <c r="F110" s="27" t="s">
        <v>168</v>
      </c>
      <c r="G110" s="26" t="s">
        <v>167</v>
      </c>
      <c r="H110" s="28">
        <f t="shared" si="9"/>
        <v>45.500000000000007</v>
      </c>
      <c r="I110" s="29">
        <v>84.6</v>
      </c>
      <c r="J110" s="28">
        <f t="shared" si="10"/>
        <v>33.839999999999996</v>
      </c>
      <c r="K110" s="30">
        <f t="shared" si="11"/>
        <v>79.34</v>
      </c>
    </row>
    <row r="111" spans="1:11" ht="19.5" customHeight="1">
      <c r="A111" s="24" t="s">
        <v>281</v>
      </c>
      <c r="B111" s="25" t="s">
        <v>255</v>
      </c>
      <c r="C111" s="26" t="s">
        <v>21</v>
      </c>
      <c r="D111" s="27" t="s">
        <v>4</v>
      </c>
      <c r="E111" s="27" t="s">
        <v>31</v>
      </c>
      <c r="F111" s="27" t="s">
        <v>174</v>
      </c>
      <c r="G111" s="26" t="s">
        <v>173</v>
      </c>
      <c r="H111" s="28">
        <f t="shared" si="9"/>
        <v>44.25</v>
      </c>
      <c r="I111" s="29">
        <v>76.400000000000006</v>
      </c>
      <c r="J111" s="28">
        <f t="shared" si="10"/>
        <v>30.560000000000002</v>
      </c>
      <c r="K111" s="30">
        <f t="shared" si="11"/>
        <v>74.81</v>
      </c>
    </row>
    <row r="112" spans="1:11" ht="19.5" customHeight="1">
      <c r="A112" s="24" t="s">
        <v>281</v>
      </c>
      <c r="B112" s="25" t="s">
        <v>269</v>
      </c>
      <c r="C112" s="26" t="s">
        <v>21</v>
      </c>
      <c r="D112" s="27" t="s">
        <v>4</v>
      </c>
      <c r="E112" s="27" t="s">
        <v>31</v>
      </c>
      <c r="F112" s="27" t="s">
        <v>182</v>
      </c>
      <c r="G112" s="26" t="s">
        <v>40</v>
      </c>
      <c r="H112" s="28">
        <f t="shared" si="9"/>
        <v>41.65</v>
      </c>
      <c r="I112" s="29">
        <v>80.900000000000006</v>
      </c>
      <c r="J112" s="28">
        <f t="shared" si="10"/>
        <v>32.360000000000007</v>
      </c>
      <c r="K112" s="30">
        <f t="shared" si="11"/>
        <v>74.010000000000005</v>
      </c>
    </row>
    <row r="113" spans="1:11" ht="19.5" customHeight="1">
      <c r="A113" s="24" t="s">
        <v>281</v>
      </c>
      <c r="B113" s="25" t="s">
        <v>271</v>
      </c>
      <c r="C113" s="26" t="s">
        <v>21</v>
      </c>
      <c r="D113" s="27" t="s">
        <v>4</v>
      </c>
      <c r="E113" s="27" t="s">
        <v>31</v>
      </c>
      <c r="F113" s="27" t="s">
        <v>179</v>
      </c>
      <c r="G113" s="26" t="s">
        <v>29</v>
      </c>
      <c r="H113" s="28">
        <f t="shared" si="9"/>
        <v>42.9</v>
      </c>
      <c r="I113" s="29">
        <v>75.8</v>
      </c>
      <c r="J113" s="28">
        <f t="shared" si="10"/>
        <v>30.32</v>
      </c>
      <c r="K113" s="30">
        <f t="shared" si="11"/>
        <v>73.22</v>
      </c>
    </row>
    <row r="114" spans="1:11" ht="19.5" customHeight="1">
      <c r="A114" s="24" t="s">
        <v>281</v>
      </c>
      <c r="B114" s="25" t="s">
        <v>268</v>
      </c>
      <c r="C114" s="26" t="s">
        <v>21</v>
      </c>
      <c r="D114" s="27" t="s">
        <v>4</v>
      </c>
      <c r="E114" s="27" t="s">
        <v>31</v>
      </c>
      <c r="F114" s="27" t="s">
        <v>171</v>
      </c>
      <c r="G114" s="26" t="s">
        <v>35</v>
      </c>
      <c r="H114" s="28">
        <f t="shared" si="9"/>
        <v>44.95</v>
      </c>
      <c r="I114" s="29">
        <v>76.8</v>
      </c>
      <c r="J114" s="28">
        <f t="shared" si="10"/>
        <v>30.72</v>
      </c>
      <c r="K114" s="30">
        <f t="shared" si="11"/>
        <v>75.67</v>
      </c>
    </row>
    <row r="115" spans="1:11" ht="19.5" customHeight="1">
      <c r="A115" s="24" t="s">
        <v>281</v>
      </c>
      <c r="B115" s="25" t="s">
        <v>270</v>
      </c>
      <c r="C115" s="26" t="s">
        <v>21</v>
      </c>
      <c r="D115" s="27" t="s">
        <v>4</v>
      </c>
      <c r="E115" s="27" t="s">
        <v>31</v>
      </c>
      <c r="F115" s="27" t="s">
        <v>183</v>
      </c>
      <c r="G115" s="26" t="s">
        <v>25</v>
      </c>
      <c r="H115" s="28">
        <f t="shared" si="9"/>
        <v>41.000000000000007</v>
      </c>
      <c r="I115" s="29">
        <v>79.2</v>
      </c>
      <c r="J115" s="28">
        <f t="shared" si="10"/>
        <v>31.680000000000003</v>
      </c>
      <c r="K115" s="30">
        <f t="shared" si="11"/>
        <v>72.680000000000007</v>
      </c>
    </row>
    <row r="116" spans="1:11" ht="19.5" customHeight="1">
      <c r="A116" s="24" t="s">
        <v>281</v>
      </c>
      <c r="B116" s="25" t="s">
        <v>261</v>
      </c>
      <c r="C116" s="26" t="s">
        <v>21</v>
      </c>
      <c r="D116" s="27" t="s">
        <v>4</v>
      </c>
      <c r="E116" s="27" t="s">
        <v>31</v>
      </c>
      <c r="F116" s="27">
        <v>11800408</v>
      </c>
      <c r="G116" s="26">
        <v>81.400000000000006</v>
      </c>
      <c r="H116" s="28">
        <f t="shared" si="9"/>
        <v>40.700000000000003</v>
      </c>
      <c r="I116" s="29">
        <v>76.400000000000006</v>
      </c>
      <c r="J116" s="28">
        <f t="shared" si="10"/>
        <v>30.560000000000002</v>
      </c>
      <c r="K116" s="30">
        <f t="shared" si="11"/>
        <v>71.260000000000005</v>
      </c>
    </row>
    <row r="117" spans="1:11" ht="19.5" customHeight="1">
      <c r="A117" s="24" t="s">
        <v>281</v>
      </c>
      <c r="B117" s="25" t="s">
        <v>259</v>
      </c>
      <c r="C117" s="26" t="s">
        <v>21</v>
      </c>
      <c r="D117" s="27" t="s">
        <v>4</v>
      </c>
      <c r="E117" s="27" t="s">
        <v>31</v>
      </c>
      <c r="F117" s="27" t="s">
        <v>181</v>
      </c>
      <c r="G117" s="26" t="s">
        <v>180</v>
      </c>
      <c r="H117" s="28">
        <f t="shared" si="9"/>
        <v>42.125000000000007</v>
      </c>
      <c r="I117" s="29">
        <v>79.900000000000006</v>
      </c>
      <c r="J117" s="28">
        <f t="shared" si="10"/>
        <v>31.960000000000004</v>
      </c>
      <c r="K117" s="30">
        <f t="shared" si="11"/>
        <v>74.085000000000008</v>
      </c>
    </row>
    <row r="118" spans="1:11" ht="19.5" customHeight="1">
      <c r="A118" s="24" t="s">
        <v>281</v>
      </c>
      <c r="B118" s="25" t="s">
        <v>256</v>
      </c>
      <c r="C118" s="26" t="s">
        <v>21</v>
      </c>
      <c r="D118" s="27" t="s">
        <v>4</v>
      </c>
      <c r="E118" s="27" t="s">
        <v>31</v>
      </c>
      <c r="F118" s="27" t="s">
        <v>172</v>
      </c>
      <c r="G118" s="26" t="s">
        <v>149</v>
      </c>
      <c r="H118" s="28">
        <f t="shared" si="9"/>
        <v>44.85</v>
      </c>
      <c r="I118" s="29">
        <v>81</v>
      </c>
      <c r="J118" s="28">
        <f t="shared" si="10"/>
        <v>32.4</v>
      </c>
      <c r="K118" s="30">
        <f t="shared" si="11"/>
        <v>77.25</v>
      </c>
    </row>
    <row r="119" spans="1:11" ht="19.5" customHeight="1">
      <c r="A119" s="24" t="s">
        <v>281</v>
      </c>
      <c r="B119" s="25" t="s">
        <v>254</v>
      </c>
      <c r="C119" s="26" t="s">
        <v>21</v>
      </c>
      <c r="D119" s="27" t="s">
        <v>4</v>
      </c>
      <c r="E119" s="27" t="s">
        <v>31</v>
      </c>
      <c r="F119" s="27" t="s">
        <v>178</v>
      </c>
      <c r="G119" s="26" t="s">
        <v>177</v>
      </c>
      <c r="H119" s="28">
        <f t="shared" si="9"/>
        <v>43.424999999999997</v>
      </c>
      <c r="I119" s="29">
        <v>80</v>
      </c>
      <c r="J119" s="28">
        <f t="shared" si="10"/>
        <v>32</v>
      </c>
      <c r="K119" s="30">
        <f t="shared" si="11"/>
        <v>75.424999999999997</v>
      </c>
    </row>
    <row r="120" spans="1:11" ht="19.5" customHeight="1">
      <c r="A120" s="24" t="s">
        <v>281</v>
      </c>
      <c r="B120" s="25" t="s">
        <v>260</v>
      </c>
      <c r="C120" s="26" t="s">
        <v>21</v>
      </c>
      <c r="D120" s="27" t="s">
        <v>4</v>
      </c>
      <c r="E120" s="27" t="s">
        <v>31</v>
      </c>
      <c r="F120" s="27" t="s">
        <v>170</v>
      </c>
      <c r="G120" s="26" t="s">
        <v>169</v>
      </c>
      <c r="H120" s="28">
        <f t="shared" si="9"/>
        <v>45.1</v>
      </c>
      <c r="I120" s="29">
        <v>79.2</v>
      </c>
      <c r="J120" s="28">
        <f t="shared" si="10"/>
        <v>31.680000000000003</v>
      </c>
      <c r="K120" s="30">
        <f t="shared" si="11"/>
        <v>76.78</v>
      </c>
    </row>
    <row r="121" spans="1:11" ht="19.5" customHeight="1">
      <c r="A121" s="24" t="s">
        <v>281</v>
      </c>
      <c r="B121" s="25" t="s">
        <v>257</v>
      </c>
      <c r="C121" s="26" t="s">
        <v>21</v>
      </c>
      <c r="D121" s="27" t="s">
        <v>4</v>
      </c>
      <c r="E121" s="27" t="s">
        <v>31</v>
      </c>
      <c r="F121" s="27" t="s">
        <v>176</v>
      </c>
      <c r="G121" s="26" t="s">
        <v>175</v>
      </c>
      <c r="H121" s="28">
        <f t="shared" si="9"/>
        <v>43.875</v>
      </c>
      <c r="I121" s="29">
        <v>81.8</v>
      </c>
      <c r="J121" s="28">
        <f t="shared" si="10"/>
        <v>32.72</v>
      </c>
      <c r="K121" s="30">
        <f t="shared" si="11"/>
        <v>76.594999999999999</v>
      </c>
    </row>
  </sheetData>
  <mergeCells count="1">
    <mergeCell ref="A1:K1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总成绩（中小学）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mfq</dc:creator>
  <cp:keywords/>
  <dc:description/>
  <cp:lastModifiedBy>User</cp:lastModifiedBy>
  <cp:revision/>
  <cp:lastPrinted>2016-07-28T09:43:24Z</cp:lastPrinted>
  <dcterms:created xsi:type="dcterms:W3CDTF">2015-07-15T01:22:06Z</dcterms:created>
  <dcterms:modified xsi:type="dcterms:W3CDTF">2016-08-02T15:17:55Z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2052-9.1.0.5132</vt:lpwstr>
  </property>
</Properties>
</file>