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音体美幼总成绩公示版" sheetId="1" r:id="rId1"/>
    <sheet name="Sheet3" sheetId="2" r:id="rId2"/>
  </sheets>
  <definedNames>
    <definedName name="_xlnm._FilterDatabase" localSheetId="0" hidden="1">'音体美幼总成绩公示版'!$A$2:$M$109</definedName>
    <definedName name="_xlnm.Print_Titles" localSheetId="0">'音体美幼总成绩公示版'!$1:$2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10"/>
            <rFont val="宋体"/>
            <family val="0"/>
          </rPr>
          <t>USER:</t>
        </r>
        <r>
          <rPr>
            <sz val="10"/>
            <rFont val="宋体"/>
            <family val="0"/>
          </rPr>
          <t xml:space="preserve">
音乐：钢琴演奏；
体育：动作示范与讲解；
美术：静物素描；
幼教：主题情境画；
其他：即面试汇总。</t>
        </r>
      </text>
    </comment>
    <comment ref="G2" authorId="0">
      <text>
        <r>
          <rPr>
            <b/>
            <sz val="10"/>
            <rFont val="宋体"/>
            <family val="0"/>
          </rPr>
          <t>USER:</t>
        </r>
        <r>
          <rPr>
            <sz val="10"/>
            <rFont val="宋体"/>
            <family val="0"/>
          </rPr>
          <t xml:space="preserve">
音乐：无伴奏歌曲演唱；
体育：特长展示；
美术：人物速写；
幼教：钢琴弹唱。</t>
        </r>
      </text>
    </comment>
    <comment ref="H2" authorId="0">
      <text>
        <r>
          <rPr>
            <b/>
            <sz val="10"/>
            <rFont val="宋体"/>
            <family val="0"/>
          </rPr>
          <t>USER:</t>
        </r>
        <r>
          <rPr>
            <sz val="10"/>
            <rFont val="宋体"/>
            <family val="0"/>
          </rPr>
          <t xml:space="preserve">
音乐：其他器乐演奏；
美术：书法；
幼教：舞蹈。</t>
        </r>
      </text>
    </comment>
    <comment ref="I2" authorId="0">
      <text>
        <r>
          <rPr>
            <b/>
            <sz val="10"/>
            <rFont val="宋体"/>
            <family val="0"/>
          </rPr>
          <t>USER:</t>
        </r>
        <r>
          <rPr>
            <sz val="10"/>
            <rFont val="宋体"/>
            <family val="0"/>
          </rPr>
          <t xml:space="preserve">
幼教：情景会话。</t>
        </r>
      </text>
    </comment>
  </commentList>
</comments>
</file>

<file path=xl/sharedStrings.xml><?xml version="1.0" encoding="utf-8"?>
<sst xmlns="http://schemas.openxmlformats.org/spreadsheetml/2006/main" count="372" uniqueCount="113">
  <si>
    <t>解宣</t>
  </si>
  <si>
    <t>陈子洋</t>
  </si>
  <si>
    <t>唐旭</t>
  </si>
  <si>
    <t>欧阳佳丽</t>
  </si>
  <si>
    <t>美术</t>
  </si>
  <si>
    <t>张金坡</t>
  </si>
  <si>
    <t>田会茹</t>
  </si>
  <si>
    <t>小学</t>
  </si>
  <si>
    <t>体育</t>
  </si>
  <si>
    <t>薛宇航</t>
  </si>
  <si>
    <t>刘杰</t>
  </si>
  <si>
    <t>姓名</t>
  </si>
  <si>
    <t>报考学段</t>
  </si>
  <si>
    <t>报考学科</t>
  </si>
  <si>
    <t>备注</t>
  </si>
  <si>
    <t>小学</t>
  </si>
  <si>
    <t>体育</t>
  </si>
  <si>
    <t>幼儿园</t>
  </si>
  <si>
    <t>汪佳慧</t>
  </si>
  <si>
    <t>音乐</t>
  </si>
  <si>
    <t>美术</t>
  </si>
  <si>
    <t>李静</t>
  </si>
  <si>
    <t>侯梦蕾</t>
  </si>
  <si>
    <t>窦国芳</t>
  </si>
  <si>
    <t>章萌</t>
  </si>
  <si>
    <t>小学</t>
  </si>
  <si>
    <t>张新月</t>
  </si>
  <si>
    <t>付文雪</t>
  </si>
  <si>
    <t>小学</t>
  </si>
  <si>
    <t>音乐</t>
  </si>
  <si>
    <t>杨静</t>
  </si>
  <si>
    <t>笔试成绩汇总</t>
  </si>
  <si>
    <t>王利环</t>
  </si>
  <si>
    <t>李秋苹</t>
  </si>
  <si>
    <t>李敏</t>
  </si>
  <si>
    <t>李佳</t>
  </si>
  <si>
    <t>张佳欢</t>
  </si>
  <si>
    <t>张宏伟</t>
  </si>
  <si>
    <t>夏梦洁</t>
  </si>
  <si>
    <t>面试分项1成绩</t>
  </si>
  <si>
    <t>面试分项2成绩</t>
  </si>
  <si>
    <t>面试分项3成绩</t>
  </si>
  <si>
    <t>面试分项4成绩</t>
  </si>
  <si>
    <t>面试成绩汇总</t>
  </si>
  <si>
    <t>汪文涛</t>
  </si>
  <si>
    <t>金雅会</t>
  </si>
  <si>
    <t>赵文欣</t>
  </si>
  <si>
    <t>史明明</t>
  </si>
  <si>
    <t>蔡晶媛</t>
  </si>
  <si>
    <t>美术</t>
  </si>
  <si>
    <t>韦佳琪</t>
  </si>
  <si>
    <t>王宇</t>
  </si>
  <si>
    <t>冯捷</t>
  </si>
  <si>
    <t>马春辉</t>
  </si>
  <si>
    <t>商张杰</t>
  </si>
  <si>
    <t>小学</t>
  </si>
  <si>
    <t>美术</t>
  </si>
  <si>
    <t>小学</t>
  </si>
  <si>
    <t>贾文丽</t>
  </si>
  <si>
    <t>宋会爽</t>
  </si>
  <si>
    <t>陈艳</t>
  </si>
  <si>
    <t>刘晓楠</t>
  </si>
  <si>
    <t>小学</t>
  </si>
  <si>
    <t>美术</t>
  </si>
  <si>
    <t>刘桂芳</t>
  </si>
  <si>
    <t>小学</t>
  </si>
  <si>
    <t>美术</t>
  </si>
  <si>
    <t>李艳文</t>
  </si>
  <si>
    <t>张晓爽</t>
  </si>
  <si>
    <t>贡明月</t>
  </si>
  <si>
    <t>赵一丹</t>
  </si>
  <si>
    <t>孙亚静</t>
  </si>
  <si>
    <t>秦玉彬</t>
  </si>
  <si>
    <t>邸琛</t>
  </si>
  <si>
    <t>贺丽伟</t>
  </si>
  <si>
    <t>沈扬</t>
  </si>
  <si>
    <t>王璐</t>
  </si>
  <si>
    <t>小学</t>
  </si>
  <si>
    <t>董亚群</t>
  </si>
  <si>
    <t>董媛</t>
  </si>
  <si>
    <t>准考证号</t>
  </si>
  <si>
    <t>小学</t>
  </si>
  <si>
    <t>音乐</t>
  </si>
  <si>
    <t>体育</t>
  </si>
  <si>
    <t>幼儿园</t>
  </si>
  <si>
    <t>美术</t>
  </si>
  <si>
    <t>总成绩</t>
  </si>
  <si>
    <t>总成绩排名</t>
  </si>
  <si>
    <t>韩如月</t>
  </si>
  <si>
    <t>陈光</t>
  </si>
  <si>
    <t>李辉</t>
  </si>
  <si>
    <t>郑海曼</t>
  </si>
  <si>
    <t>耿娜</t>
  </si>
  <si>
    <t>耿鑫鑫</t>
  </si>
  <si>
    <t>唐悦</t>
  </si>
  <si>
    <t>赵雅楠</t>
  </si>
  <si>
    <t>曹旭</t>
  </si>
  <si>
    <t>张莉颖</t>
  </si>
  <si>
    <t>安迎霞</t>
  </si>
  <si>
    <t>面试缺考</t>
  </si>
  <si>
    <t>参加体检</t>
  </si>
  <si>
    <t>音乐</t>
  </si>
  <si>
    <t>杨美静</t>
  </si>
  <si>
    <t>幼儿园</t>
  </si>
  <si>
    <t>曹红凤</t>
  </si>
  <si>
    <t>王慧婷</t>
  </si>
  <si>
    <t>周娜</t>
  </si>
  <si>
    <t>张娜</t>
  </si>
  <si>
    <t>杜梦杰</t>
  </si>
  <si>
    <t>董佳琪</t>
  </si>
  <si>
    <t>苗双双</t>
  </si>
  <si>
    <t>吴建芳</t>
  </si>
  <si>
    <t>2016年滦县招聘编外教师（音体美幼）总成绩公示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</si>
</sst>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00;[Red]0.0000"/>
    <numFmt numFmtId="179" formatCode="0.00000;[Red]0.00000"/>
  </numFmts>
  <fonts count="2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楷体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4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 shrinkToFit="1"/>
      <protection/>
    </xf>
    <xf numFmtId="0" fontId="0" fillId="0" borderId="10" xfId="43" applyFont="1" applyBorder="1" applyAlignment="1">
      <alignment horizontal="center" vertical="center" shrinkToFit="1"/>
      <protection/>
    </xf>
    <xf numFmtId="0" fontId="0" fillId="0" borderId="10" xfId="41" applyFont="1" applyBorder="1" applyAlignment="1">
      <alignment horizontal="center" vertical="center" shrinkToFit="1"/>
      <protection/>
    </xf>
    <xf numFmtId="0" fontId="0" fillId="0" borderId="10" xfId="41" applyFont="1" applyFill="1" applyBorder="1" applyAlignment="1">
      <alignment horizontal="center" vertical="center" shrinkToFit="1"/>
      <protection/>
    </xf>
    <xf numFmtId="0" fontId="0" fillId="0" borderId="10" xfId="41" applyFont="1" applyBorder="1" applyAlignment="1">
      <alignment horizontal="center" vertical="center" shrinkToFit="1"/>
      <protection/>
    </xf>
    <xf numFmtId="0" fontId="0" fillId="0" borderId="10" xfId="43" applyFont="1" applyBorder="1" applyAlignment="1">
      <alignment horizontal="center" vertical="center" shrinkToFit="1"/>
      <protection/>
    </xf>
    <xf numFmtId="0" fontId="0" fillId="0" borderId="10" xfId="42" applyFont="1" applyBorder="1" applyAlignment="1">
      <alignment horizontal="center" vertical="center" shrinkToFit="1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_Sheet1" xfId="41"/>
    <cellStyle name="常规_Sheet1_1_Sheet1" xfId="42"/>
    <cellStyle name="常规_Sheet1_2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7" sqref="P7"/>
    </sheetView>
  </sheetViews>
  <sheetFormatPr defaultColWidth="9.00390625" defaultRowHeight="14.25"/>
  <cols>
    <col min="1" max="1" width="11.375" style="0" customWidth="1"/>
    <col min="2" max="2" width="8.25390625" style="1" customWidth="1"/>
    <col min="3" max="3" width="5.75390625" style="1" customWidth="1"/>
    <col min="4" max="4" width="5.00390625" style="1" customWidth="1"/>
    <col min="5" max="5" width="7.25390625" style="0" customWidth="1"/>
    <col min="6" max="6" width="6.50390625" style="16" customWidth="1"/>
    <col min="7" max="8" width="6.50390625" style="18" customWidth="1"/>
    <col min="9" max="9" width="6.25390625" style="18" customWidth="1"/>
    <col min="10" max="10" width="7.875" style="18" customWidth="1"/>
    <col min="11" max="11" width="7.375" style="18" customWidth="1"/>
    <col min="12" max="12" width="5.25390625" style="20" customWidth="1"/>
    <col min="13" max="13" width="8.875" style="0" customWidth="1"/>
  </cols>
  <sheetData>
    <row r="1" spans="1:13" ht="25.5">
      <c r="A1" s="25" t="s">
        <v>112</v>
      </c>
      <c r="B1" s="25"/>
      <c r="C1" s="25"/>
      <c r="D1" s="25"/>
      <c r="E1" s="25"/>
      <c r="F1" s="25"/>
      <c r="G1" s="26"/>
      <c r="H1" s="26"/>
      <c r="I1" s="26"/>
      <c r="J1" s="25"/>
      <c r="K1" s="25"/>
      <c r="L1" s="25"/>
      <c r="M1" s="25"/>
    </row>
    <row r="2" spans="1:13" s="1" customFormat="1" ht="28.5">
      <c r="A2" s="2" t="s">
        <v>80</v>
      </c>
      <c r="B2" s="2" t="s">
        <v>11</v>
      </c>
      <c r="C2" s="3" t="s">
        <v>12</v>
      </c>
      <c r="D2" s="3" t="s">
        <v>13</v>
      </c>
      <c r="E2" s="3" t="s">
        <v>31</v>
      </c>
      <c r="F2" s="22" t="s">
        <v>39</v>
      </c>
      <c r="G2" s="23" t="s">
        <v>40</v>
      </c>
      <c r="H2" s="23" t="s">
        <v>41</v>
      </c>
      <c r="I2" s="23" t="s">
        <v>42</v>
      </c>
      <c r="J2" s="23" t="s">
        <v>43</v>
      </c>
      <c r="K2" s="17" t="s">
        <v>86</v>
      </c>
      <c r="L2" s="21" t="s">
        <v>87</v>
      </c>
      <c r="M2" s="2" t="s">
        <v>14</v>
      </c>
    </row>
    <row r="3" spans="1:13" s="1" customFormat="1" ht="14.25">
      <c r="A3" s="7">
        <v>2016103101</v>
      </c>
      <c r="B3" s="6" t="s">
        <v>93</v>
      </c>
      <c r="C3" s="6" t="s">
        <v>81</v>
      </c>
      <c r="D3" s="6" t="s">
        <v>82</v>
      </c>
      <c r="E3" s="15">
        <v>71.7</v>
      </c>
      <c r="F3" s="17">
        <v>34.12</v>
      </c>
      <c r="G3" s="17">
        <v>35.4</v>
      </c>
      <c r="H3" s="17">
        <v>17.14</v>
      </c>
      <c r="I3" s="17"/>
      <c r="J3" s="17">
        <f aca="true" t="shared" si="0" ref="J3:J26">F3+G3+H3+I3</f>
        <v>86.66</v>
      </c>
      <c r="K3" s="17">
        <f aca="true" t="shared" si="1" ref="K3:K34">E3*0.6+J3*0.4</f>
        <v>77.684</v>
      </c>
      <c r="L3" s="19">
        <v>1</v>
      </c>
      <c r="M3" s="2" t="s">
        <v>100</v>
      </c>
    </row>
    <row r="4" spans="1:13" s="1" customFormat="1" ht="14.25">
      <c r="A4" s="7">
        <v>2016103217</v>
      </c>
      <c r="B4" s="6" t="s">
        <v>33</v>
      </c>
      <c r="C4" s="6" t="s">
        <v>77</v>
      </c>
      <c r="D4" s="6" t="s">
        <v>101</v>
      </c>
      <c r="E4" s="15">
        <v>70.8</v>
      </c>
      <c r="F4" s="17">
        <v>32.88</v>
      </c>
      <c r="G4" s="17">
        <v>35.6</v>
      </c>
      <c r="H4" s="17">
        <v>16.02</v>
      </c>
      <c r="I4" s="17"/>
      <c r="J4" s="17">
        <f t="shared" si="0"/>
        <v>84.5</v>
      </c>
      <c r="K4" s="17">
        <f t="shared" si="1"/>
        <v>76.28</v>
      </c>
      <c r="L4" s="19">
        <v>2</v>
      </c>
      <c r="M4" s="2" t="s">
        <v>100</v>
      </c>
    </row>
    <row r="5" spans="1:13" s="1" customFormat="1" ht="14.25">
      <c r="A5" s="7">
        <v>2016103017</v>
      </c>
      <c r="B5" s="6" t="s">
        <v>72</v>
      </c>
      <c r="C5" s="6" t="s">
        <v>77</v>
      </c>
      <c r="D5" s="6" t="s">
        <v>101</v>
      </c>
      <c r="E5" s="15">
        <v>67</v>
      </c>
      <c r="F5" s="17">
        <v>35.66</v>
      </c>
      <c r="G5" s="17">
        <v>37.08</v>
      </c>
      <c r="H5" s="17">
        <v>17.22</v>
      </c>
      <c r="I5" s="17"/>
      <c r="J5" s="17">
        <f t="shared" si="0"/>
        <v>89.96</v>
      </c>
      <c r="K5" s="17">
        <f t="shared" si="1"/>
        <v>76.184</v>
      </c>
      <c r="L5" s="19">
        <v>3</v>
      </c>
      <c r="M5" s="2" t="s">
        <v>100</v>
      </c>
    </row>
    <row r="6" spans="1:13" s="1" customFormat="1" ht="14.25">
      <c r="A6" s="7">
        <v>2016103026</v>
      </c>
      <c r="B6" s="6" t="s">
        <v>74</v>
      </c>
      <c r="C6" s="6" t="s">
        <v>77</v>
      </c>
      <c r="D6" s="6" t="s">
        <v>101</v>
      </c>
      <c r="E6" s="15">
        <v>69.8</v>
      </c>
      <c r="F6" s="17">
        <v>33.34</v>
      </c>
      <c r="G6" s="17">
        <v>32.3</v>
      </c>
      <c r="H6" s="17">
        <v>17.08</v>
      </c>
      <c r="I6" s="17"/>
      <c r="J6" s="17">
        <f t="shared" si="0"/>
        <v>82.72</v>
      </c>
      <c r="K6" s="17">
        <f t="shared" si="1"/>
        <v>74.96799999999999</v>
      </c>
      <c r="L6" s="19">
        <v>4</v>
      </c>
      <c r="M6" s="2" t="s">
        <v>100</v>
      </c>
    </row>
    <row r="7" spans="1:13" s="1" customFormat="1" ht="14.25">
      <c r="A7" s="7">
        <v>2016103103</v>
      </c>
      <c r="B7" s="6" t="s">
        <v>97</v>
      </c>
      <c r="C7" s="6" t="s">
        <v>81</v>
      </c>
      <c r="D7" s="6" t="s">
        <v>82</v>
      </c>
      <c r="E7" s="15">
        <v>66.9</v>
      </c>
      <c r="F7" s="17">
        <v>33.66</v>
      </c>
      <c r="G7" s="17">
        <v>36.72</v>
      </c>
      <c r="H7" s="17">
        <v>15.52</v>
      </c>
      <c r="I7" s="17"/>
      <c r="J7" s="17">
        <f t="shared" si="0"/>
        <v>85.89999999999999</v>
      </c>
      <c r="K7" s="17">
        <f t="shared" si="1"/>
        <v>74.5</v>
      </c>
      <c r="L7" s="19">
        <v>5</v>
      </c>
      <c r="M7" s="2" t="s">
        <v>100</v>
      </c>
    </row>
    <row r="8" spans="1:13" s="1" customFormat="1" ht="14.25">
      <c r="A8" s="7">
        <v>2016103018</v>
      </c>
      <c r="B8" s="6" t="s">
        <v>73</v>
      </c>
      <c r="C8" s="6" t="s">
        <v>77</v>
      </c>
      <c r="D8" s="6" t="s">
        <v>101</v>
      </c>
      <c r="E8" s="15">
        <v>65.2</v>
      </c>
      <c r="F8" s="17">
        <v>34.68</v>
      </c>
      <c r="G8" s="17">
        <v>35.12</v>
      </c>
      <c r="H8" s="17">
        <v>18.3</v>
      </c>
      <c r="I8" s="17"/>
      <c r="J8" s="17">
        <f t="shared" si="0"/>
        <v>88.1</v>
      </c>
      <c r="K8" s="17">
        <f t="shared" si="1"/>
        <v>74.36</v>
      </c>
      <c r="L8" s="19">
        <v>6</v>
      </c>
      <c r="M8" s="2" t="s">
        <v>100</v>
      </c>
    </row>
    <row r="9" spans="1:13" s="1" customFormat="1" ht="14.25">
      <c r="A9" s="7">
        <v>2016103424</v>
      </c>
      <c r="B9" s="12" t="s">
        <v>44</v>
      </c>
      <c r="C9" s="12" t="s">
        <v>81</v>
      </c>
      <c r="D9" s="12" t="s">
        <v>82</v>
      </c>
      <c r="E9" s="15">
        <v>64.9</v>
      </c>
      <c r="F9" s="17">
        <v>35.78</v>
      </c>
      <c r="G9" s="17">
        <v>35.38</v>
      </c>
      <c r="H9" s="17">
        <v>15.56</v>
      </c>
      <c r="I9" s="17"/>
      <c r="J9" s="17">
        <f t="shared" si="0"/>
        <v>86.72</v>
      </c>
      <c r="K9" s="17">
        <f t="shared" si="1"/>
        <v>73.62800000000001</v>
      </c>
      <c r="L9" s="19">
        <v>7</v>
      </c>
      <c r="M9" s="2" t="s">
        <v>100</v>
      </c>
    </row>
    <row r="10" spans="1:13" s="1" customFormat="1" ht="14.25">
      <c r="A10" s="7">
        <v>2016103124</v>
      </c>
      <c r="B10" s="6" t="s">
        <v>32</v>
      </c>
      <c r="C10" s="6" t="s">
        <v>77</v>
      </c>
      <c r="D10" s="6" t="s">
        <v>101</v>
      </c>
      <c r="E10" s="15">
        <v>68.1</v>
      </c>
      <c r="F10" s="17">
        <v>30.8</v>
      </c>
      <c r="G10" s="17">
        <v>33.76</v>
      </c>
      <c r="H10" s="17">
        <v>14.54</v>
      </c>
      <c r="I10" s="17"/>
      <c r="J10" s="17">
        <f t="shared" si="0"/>
        <v>79.1</v>
      </c>
      <c r="K10" s="17">
        <f t="shared" si="1"/>
        <v>72.5</v>
      </c>
      <c r="L10" s="19">
        <v>8</v>
      </c>
      <c r="M10" s="2" t="s">
        <v>100</v>
      </c>
    </row>
    <row r="11" spans="1:13" s="1" customFormat="1" ht="14.25">
      <c r="A11" s="7">
        <v>2016103001</v>
      </c>
      <c r="B11" s="6" t="s">
        <v>24</v>
      </c>
      <c r="C11" s="6" t="s">
        <v>81</v>
      </c>
      <c r="D11" s="6" t="s">
        <v>82</v>
      </c>
      <c r="E11" s="15">
        <v>67.4</v>
      </c>
      <c r="F11" s="17">
        <v>29.56</v>
      </c>
      <c r="G11" s="17">
        <v>34.22</v>
      </c>
      <c r="H11" s="17">
        <v>15.38</v>
      </c>
      <c r="I11" s="17"/>
      <c r="J11" s="17">
        <f t="shared" si="0"/>
        <v>79.16</v>
      </c>
      <c r="K11" s="17">
        <f t="shared" si="1"/>
        <v>72.10400000000001</v>
      </c>
      <c r="L11" s="19">
        <v>9</v>
      </c>
      <c r="M11" s="2" t="s">
        <v>100</v>
      </c>
    </row>
    <row r="12" spans="1:13" s="1" customFormat="1" ht="14.25">
      <c r="A12" s="7">
        <v>2016103611</v>
      </c>
      <c r="B12" s="6" t="s">
        <v>3</v>
      </c>
      <c r="C12" s="6" t="s">
        <v>15</v>
      </c>
      <c r="D12" s="6" t="s">
        <v>19</v>
      </c>
      <c r="E12" s="15">
        <v>62.4</v>
      </c>
      <c r="F12" s="17">
        <v>34.66</v>
      </c>
      <c r="G12" s="17">
        <v>35.9</v>
      </c>
      <c r="H12" s="17">
        <v>14.94</v>
      </c>
      <c r="I12" s="17"/>
      <c r="J12" s="17">
        <f t="shared" si="0"/>
        <v>85.5</v>
      </c>
      <c r="K12" s="17">
        <f t="shared" si="1"/>
        <v>71.64</v>
      </c>
      <c r="L12" s="19">
        <v>10</v>
      </c>
      <c r="M12" s="2" t="s">
        <v>100</v>
      </c>
    </row>
    <row r="13" spans="1:13" s="1" customFormat="1" ht="14.25">
      <c r="A13" s="7">
        <v>2016103303</v>
      </c>
      <c r="B13" s="10" t="s">
        <v>34</v>
      </c>
      <c r="C13" s="11" t="s">
        <v>77</v>
      </c>
      <c r="D13" s="11" t="s">
        <v>101</v>
      </c>
      <c r="E13" s="15">
        <v>59.2</v>
      </c>
      <c r="F13" s="17">
        <v>36.08</v>
      </c>
      <c r="G13" s="17">
        <v>36.96</v>
      </c>
      <c r="H13" s="17">
        <v>16.96</v>
      </c>
      <c r="I13" s="17"/>
      <c r="J13" s="17">
        <f t="shared" si="0"/>
        <v>90</v>
      </c>
      <c r="K13" s="17">
        <f t="shared" si="1"/>
        <v>71.52000000000001</v>
      </c>
      <c r="L13" s="19">
        <v>11</v>
      </c>
      <c r="M13" s="2" t="s">
        <v>100</v>
      </c>
    </row>
    <row r="14" spans="1:13" s="1" customFormat="1" ht="14.25">
      <c r="A14" s="7">
        <v>2016103318</v>
      </c>
      <c r="B14" s="10" t="s">
        <v>27</v>
      </c>
      <c r="C14" s="10" t="s">
        <v>28</v>
      </c>
      <c r="D14" s="10" t="s">
        <v>29</v>
      </c>
      <c r="E14" s="15">
        <v>58.2</v>
      </c>
      <c r="F14" s="17">
        <v>35.9</v>
      </c>
      <c r="G14" s="17">
        <v>37.3</v>
      </c>
      <c r="H14" s="17">
        <v>17.84</v>
      </c>
      <c r="I14" s="17"/>
      <c r="J14" s="17">
        <f t="shared" si="0"/>
        <v>91.03999999999999</v>
      </c>
      <c r="K14" s="17">
        <f t="shared" si="1"/>
        <v>71.336</v>
      </c>
      <c r="L14" s="19">
        <v>12</v>
      </c>
      <c r="M14" s="2" t="s">
        <v>100</v>
      </c>
    </row>
    <row r="15" spans="1:13" s="1" customFormat="1" ht="14.25">
      <c r="A15" s="7">
        <v>2016103019</v>
      </c>
      <c r="B15" s="6" t="s">
        <v>76</v>
      </c>
      <c r="C15" s="6" t="s">
        <v>77</v>
      </c>
      <c r="D15" s="6" t="s">
        <v>101</v>
      </c>
      <c r="E15" s="15">
        <v>60.7</v>
      </c>
      <c r="F15" s="17">
        <v>31.54</v>
      </c>
      <c r="G15" s="17">
        <v>36.02</v>
      </c>
      <c r="H15" s="17">
        <v>18.06</v>
      </c>
      <c r="I15" s="17"/>
      <c r="J15" s="17">
        <f t="shared" si="0"/>
        <v>85.62</v>
      </c>
      <c r="K15" s="17">
        <f t="shared" si="1"/>
        <v>70.668</v>
      </c>
      <c r="L15" s="19">
        <v>13</v>
      </c>
      <c r="M15" s="2" t="s">
        <v>100</v>
      </c>
    </row>
    <row r="16" spans="1:13" s="1" customFormat="1" ht="14.25">
      <c r="A16" s="7">
        <v>2016103109</v>
      </c>
      <c r="B16" s="10" t="s">
        <v>75</v>
      </c>
      <c r="C16" s="11" t="s">
        <v>77</v>
      </c>
      <c r="D16" s="11" t="s">
        <v>101</v>
      </c>
      <c r="E16" s="15">
        <v>60.4</v>
      </c>
      <c r="F16" s="17">
        <v>33.24</v>
      </c>
      <c r="G16" s="17">
        <v>36.62</v>
      </c>
      <c r="H16" s="17">
        <v>14.9</v>
      </c>
      <c r="I16" s="17"/>
      <c r="J16" s="17">
        <f t="shared" si="0"/>
        <v>84.76</v>
      </c>
      <c r="K16" s="17">
        <f t="shared" si="1"/>
        <v>70.144</v>
      </c>
      <c r="L16" s="19">
        <v>14</v>
      </c>
      <c r="M16" s="2" t="s">
        <v>100</v>
      </c>
    </row>
    <row r="17" spans="1:13" s="1" customFormat="1" ht="14.25">
      <c r="A17" s="7">
        <v>2016103006</v>
      </c>
      <c r="B17" s="6" t="s">
        <v>106</v>
      </c>
      <c r="C17" s="6" t="s">
        <v>81</v>
      </c>
      <c r="D17" s="6" t="s">
        <v>82</v>
      </c>
      <c r="E17" s="15">
        <v>59.6</v>
      </c>
      <c r="F17" s="17">
        <v>34.22</v>
      </c>
      <c r="G17" s="17">
        <v>33</v>
      </c>
      <c r="H17" s="17">
        <v>18.38</v>
      </c>
      <c r="I17" s="17"/>
      <c r="J17" s="17">
        <f t="shared" si="0"/>
        <v>85.6</v>
      </c>
      <c r="K17" s="17">
        <f t="shared" si="1"/>
        <v>70</v>
      </c>
      <c r="L17" s="19">
        <v>15</v>
      </c>
      <c r="M17" s="2" t="s">
        <v>100</v>
      </c>
    </row>
    <row r="18" spans="1:13" s="1" customFormat="1" ht="14.25">
      <c r="A18" s="7">
        <v>2016103016</v>
      </c>
      <c r="B18" s="6" t="s">
        <v>71</v>
      </c>
      <c r="C18" s="6" t="s">
        <v>77</v>
      </c>
      <c r="D18" s="6" t="s">
        <v>101</v>
      </c>
      <c r="E18" s="15">
        <v>58.1</v>
      </c>
      <c r="F18" s="17">
        <v>30.16</v>
      </c>
      <c r="G18" s="17">
        <v>38.48</v>
      </c>
      <c r="H18" s="17">
        <v>16.86</v>
      </c>
      <c r="I18" s="17"/>
      <c r="J18" s="17">
        <f t="shared" si="0"/>
        <v>85.5</v>
      </c>
      <c r="K18" s="17">
        <f t="shared" si="1"/>
        <v>69.06</v>
      </c>
      <c r="L18" s="19">
        <v>16</v>
      </c>
      <c r="M18" s="2" t="s">
        <v>100</v>
      </c>
    </row>
    <row r="19" spans="1:13" s="1" customFormat="1" ht="14.25">
      <c r="A19" s="7">
        <v>2016103426</v>
      </c>
      <c r="B19" s="12"/>
      <c r="C19" s="12" t="s">
        <v>81</v>
      </c>
      <c r="D19" s="12" t="s">
        <v>82</v>
      </c>
      <c r="E19" s="15">
        <v>58.3</v>
      </c>
      <c r="F19" s="17">
        <v>37.64</v>
      </c>
      <c r="G19" s="17">
        <v>32.96</v>
      </c>
      <c r="H19" s="17">
        <v>14.5</v>
      </c>
      <c r="I19" s="17"/>
      <c r="J19" s="17">
        <f t="shared" si="0"/>
        <v>85.1</v>
      </c>
      <c r="K19" s="17">
        <f t="shared" si="1"/>
        <v>69.02</v>
      </c>
      <c r="L19" s="19">
        <v>17</v>
      </c>
      <c r="M19" s="2"/>
    </row>
    <row r="20" spans="1:13" s="1" customFormat="1" ht="14.25">
      <c r="A20" s="7">
        <v>2016103412</v>
      </c>
      <c r="B20" s="10"/>
      <c r="C20" s="10" t="s">
        <v>15</v>
      </c>
      <c r="D20" s="10" t="s">
        <v>19</v>
      </c>
      <c r="E20" s="15">
        <v>60.3</v>
      </c>
      <c r="F20" s="17">
        <v>32.02</v>
      </c>
      <c r="G20" s="17">
        <v>35.04</v>
      </c>
      <c r="H20" s="17">
        <v>14.04</v>
      </c>
      <c r="I20" s="17"/>
      <c r="J20" s="17">
        <f t="shared" si="0"/>
        <v>81.1</v>
      </c>
      <c r="K20" s="17">
        <f t="shared" si="1"/>
        <v>68.62</v>
      </c>
      <c r="L20" s="19">
        <v>18</v>
      </c>
      <c r="M20" s="2"/>
    </row>
    <row r="21" spans="1:13" s="1" customFormat="1" ht="14.25">
      <c r="A21" s="7">
        <v>2016103311</v>
      </c>
      <c r="B21" s="10"/>
      <c r="C21" s="10" t="s">
        <v>77</v>
      </c>
      <c r="D21" s="10" t="s">
        <v>101</v>
      </c>
      <c r="E21" s="15">
        <v>59.8</v>
      </c>
      <c r="F21" s="17">
        <v>32.38</v>
      </c>
      <c r="G21" s="17">
        <v>33.46</v>
      </c>
      <c r="H21" s="17">
        <v>14.24</v>
      </c>
      <c r="I21" s="17"/>
      <c r="J21" s="17">
        <f t="shared" si="0"/>
        <v>80.08</v>
      </c>
      <c r="K21" s="17">
        <f t="shared" si="1"/>
        <v>67.912</v>
      </c>
      <c r="L21" s="19">
        <v>19</v>
      </c>
      <c r="M21" s="2"/>
    </row>
    <row r="22" spans="1:13" s="1" customFormat="1" ht="14.25">
      <c r="A22" s="7">
        <v>2016103518</v>
      </c>
      <c r="B22" s="13"/>
      <c r="C22" s="13" t="s">
        <v>15</v>
      </c>
      <c r="D22" s="13" t="s">
        <v>19</v>
      </c>
      <c r="E22" s="15">
        <v>58.1</v>
      </c>
      <c r="F22" s="17">
        <v>32.68</v>
      </c>
      <c r="G22" s="17">
        <v>32.06</v>
      </c>
      <c r="H22" s="17">
        <v>16.8</v>
      </c>
      <c r="I22" s="17"/>
      <c r="J22" s="17">
        <f t="shared" si="0"/>
        <v>81.54</v>
      </c>
      <c r="K22" s="17">
        <f t="shared" si="1"/>
        <v>67.476</v>
      </c>
      <c r="L22" s="19">
        <v>20</v>
      </c>
      <c r="M22" s="2"/>
    </row>
    <row r="23" spans="1:13" s="1" customFormat="1" ht="14.25">
      <c r="A23" s="7">
        <v>2016103118</v>
      </c>
      <c r="B23" s="10"/>
      <c r="C23" s="10" t="s">
        <v>77</v>
      </c>
      <c r="D23" s="10" t="s">
        <v>101</v>
      </c>
      <c r="E23" s="15">
        <v>59.7</v>
      </c>
      <c r="F23" s="17">
        <v>31.6</v>
      </c>
      <c r="G23" s="17">
        <v>31.88</v>
      </c>
      <c r="H23" s="17">
        <v>14.52</v>
      </c>
      <c r="I23" s="17"/>
      <c r="J23" s="17">
        <f t="shared" si="0"/>
        <v>78</v>
      </c>
      <c r="K23" s="17">
        <f t="shared" si="1"/>
        <v>67.02000000000001</v>
      </c>
      <c r="L23" s="19">
        <v>21</v>
      </c>
      <c r="M23" s="2"/>
    </row>
    <row r="24" spans="1:13" s="1" customFormat="1" ht="14.25">
      <c r="A24" s="7">
        <v>2016103414</v>
      </c>
      <c r="B24" s="10"/>
      <c r="C24" s="10" t="s">
        <v>28</v>
      </c>
      <c r="D24" s="10" t="s">
        <v>29</v>
      </c>
      <c r="E24" s="15">
        <v>58.6</v>
      </c>
      <c r="F24" s="17">
        <v>29.1</v>
      </c>
      <c r="G24" s="17">
        <v>31.72</v>
      </c>
      <c r="H24" s="17">
        <v>13.54</v>
      </c>
      <c r="I24" s="17"/>
      <c r="J24" s="17">
        <f t="shared" si="0"/>
        <v>74.36</v>
      </c>
      <c r="K24" s="17">
        <f t="shared" si="1"/>
        <v>64.904</v>
      </c>
      <c r="L24" s="19">
        <v>22</v>
      </c>
      <c r="M24" s="2"/>
    </row>
    <row r="25" spans="1:13" s="1" customFormat="1" ht="14.25">
      <c r="A25" s="7">
        <v>2016103622</v>
      </c>
      <c r="B25" s="14"/>
      <c r="C25" s="14" t="s">
        <v>81</v>
      </c>
      <c r="D25" s="14" t="s">
        <v>82</v>
      </c>
      <c r="E25" s="15">
        <v>60.1</v>
      </c>
      <c r="F25" s="17">
        <v>31.38</v>
      </c>
      <c r="G25" s="17">
        <v>26.96</v>
      </c>
      <c r="H25" s="17">
        <v>12.98</v>
      </c>
      <c r="I25" s="17"/>
      <c r="J25" s="17">
        <f t="shared" si="0"/>
        <v>71.32000000000001</v>
      </c>
      <c r="K25" s="17">
        <f t="shared" si="1"/>
        <v>64.58800000000001</v>
      </c>
      <c r="L25" s="19">
        <v>23</v>
      </c>
      <c r="M25" s="2"/>
    </row>
    <row r="26" spans="1:13" s="1" customFormat="1" ht="14.25">
      <c r="A26" s="7">
        <v>2016103004</v>
      </c>
      <c r="B26" s="6"/>
      <c r="C26" s="6" t="s">
        <v>81</v>
      </c>
      <c r="D26" s="6" t="s">
        <v>82</v>
      </c>
      <c r="E26" s="15">
        <v>58</v>
      </c>
      <c r="F26" s="17">
        <v>0</v>
      </c>
      <c r="G26" s="17">
        <v>0</v>
      </c>
      <c r="H26" s="17">
        <v>0</v>
      </c>
      <c r="I26" s="17"/>
      <c r="J26" s="17">
        <f t="shared" si="0"/>
        <v>0</v>
      </c>
      <c r="K26" s="17">
        <f t="shared" si="1"/>
        <v>34.8</v>
      </c>
      <c r="L26" s="19">
        <v>24</v>
      </c>
      <c r="M26" s="24" t="s">
        <v>99</v>
      </c>
    </row>
    <row r="27" spans="1:13" s="1" customFormat="1" ht="14.25">
      <c r="A27" s="7">
        <v>2016114005</v>
      </c>
      <c r="B27" s="10" t="s">
        <v>30</v>
      </c>
      <c r="C27" s="10" t="s">
        <v>57</v>
      </c>
      <c r="D27" s="10" t="s">
        <v>4</v>
      </c>
      <c r="E27" s="15">
        <v>74.6</v>
      </c>
      <c r="F27" s="17">
        <v>44.16</v>
      </c>
      <c r="G27" s="17">
        <v>20.84</v>
      </c>
      <c r="H27" s="17">
        <v>13.9</v>
      </c>
      <c r="I27" s="17"/>
      <c r="J27" s="17">
        <f aca="true" t="shared" si="2" ref="J27:J50">F27+G27+H27+I27</f>
        <v>78.9</v>
      </c>
      <c r="K27" s="17">
        <f t="shared" si="1"/>
        <v>76.32</v>
      </c>
      <c r="L27" s="19">
        <v>1</v>
      </c>
      <c r="M27" s="2" t="s">
        <v>100</v>
      </c>
    </row>
    <row r="28" spans="1:13" s="1" customFormat="1" ht="14.25">
      <c r="A28" s="7">
        <v>2016114413</v>
      </c>
      <c r="B28" s="10" t="s">
        <v>48</v>
      </c>
      <c r="C28" s="10" t="s">
        <v>25</v>
      </c>
      <c r="D28" s="10" t="s">
        <v>49</v>
      </c>
      <c r="E28" s="15">
        <v>66.7</v>
      </c>
      <c r="F28" s="17">
        <v>47.5</v>
      </c>
      <c r="G28" s="17">
        <v>25.64</v>
      </c>
      <c r="H28" s="17">
        <v>17.4</v>
      </c>
      <c r="I28" s="17"/>
      <c r="J28" s="17">
        <f t="shared" si="2"/>
        <v>90.53999999999999</v>
      </c>
      <c r="K28" s="17">
        <f t="shared" si="1"/>
        <v>76.236</v>
      </c>
      <c r="L28" s="19">
        <v>2</v>
      </c>
      <c r="M28" s="2" t="s">
        <v>100</v>
      </c>
    </row>
    <row r="29" spans="1:13" s="1" customFormat="1" ht="14.25">
      <c r="A29" s="7">
        <v>2016114104</v>
      </c>
      <c r="B29" s="10" t="s">
        <v>47</v>
      </c>
      <c r="C29" s="10" t="s">
        <v>15</v>
      </c>
      <c r="D29" s="10" t="s">
        <v>20</v>
      </c>
      <c r="E29" s="15">
        <v>69.9</v>
      </c>
      <c r="F29" s="17">
        <v>41.2</v>
      </c>
      <c r="G29" s="17">
        <v>26.6</v>
      </c>
      <c r="H29" s="17">
        <v>16.2</v>
      </c>
      <c r="I29" s="17"/>
      <c r="J29" s="17">
        <f t="shared" si="2"/>
        <v>84.00000000000001</v>
      </c>
      <c r="K29" s="17">
        <f t="shared" si="1"/>
        <v>75.54000000000002</v>
      </c>
      <c r="L29" s="19">
        <v>3</v>
      </c>
      <c r="M29" s="2" t="s">
        <v>100</v>
      </c>
    </row>
    <row r="30" spans="1:13" s="1" customFormat="1" ht="14.25">
      <c r="A30" s="7">
        <v>2016114309</v>
      </c>
      <c r="B30" s="10" t="s">
        <v>70</v>
      </c>
      <c r="C30" s="10" t="s">
        <v>15</v>
      </c>
      <c r="D30" s="10" t="s">
        <v>20</v>
      </c>
      <c r="E30" s="15">
        <v>71.8</v>
      </c>
      <c r="F30" s="17">
        <v>37.1</v>
      </c>
      <c r="G30" s="17">
        <v>29</v>
      </c>
      <c r="H30" s="17">
        <v>14.06</v>
      </c>
      <c r="I30" s="17"/>
      <c r="J30" s="17">
        <f t="shared" si="2"/>
        <v>80.16</v>
      </c>
      <c r="K30" s="17">
        <f t="shared" si="1"/>
        <v>75.144</v>
      </c>
      <c r="L30" s="19">
        <v>4</v>
      </c>
      <c r="M30" s="2" t="s">
        <v>100</v>
      </c>
    </row>
    <row r="31" spans="1:13" s="1" customFormat="1" ht="14.25">
      <c r="A31" s="7">
        <v>2016114415</v>
      </c>
      <c r="B31" s="10" t="s">
        <v>50</v>
      </c>
      <c r="C31" s="10" t="s">
        <v>55</v>
      </c>
      <c r="D31" s="10" t="s">
        <v>56</v>
      </c>
      <c r="E31" s="15">
        <v>66.4</v>
      </c>
      <c r="F31" s="17">
        <v>36.3</v>
      </c>
      <c r="G31" s="17">
        <v>26.5</v>
      </c>
      <c r="H31" s="17">
        <v>18.7</v>
      </c>
      <c r="I31" s="17"/>
      <c r="J31" s="17">
        <f t="shared" si="2"/>
        <v>81.5</v>
      </c>
      <c r="K31" s="17">
        <f t="shared" si="1"/>
        <v>72.44</v>
      </c>
      <c r="L31" s="19">
        <v>5</v>
      </c>
      <c r="M31" s="2" t="s">
        <v>100</v>
      </c>
    </row>
    <row r="32" spans="1:13" s="1" customFormat="1" ht="14.25">
      <c r="A32" s="7">
        <v>2016114220</v>
      </c>
      <c r="B32" s="12" t="s">
        <v>45</v>
      </c>
      <c r="C32" s="12" t="s">
        <v>81</v>
      </c>
      <c r="D32" s="12" t="s">
        <v>85</v>
      </c>
      <c r="E32" s="15">
        <v>68.3</v>
      </c>
      <c r="F32" s="17">
        <v>42.8</v>
      </c>
      <c r="G32" s="17">
        <v>22.2</v>
      </c>
      <c r="H32" s="17">
        <v>12.54</v>
      </c>
      <c r="I32" s="17"/>
      <c r="J32" s="17">
        <f t="shared" si="2"/>
        <v>77.53999999999999</v>
      </c>
      <c r="K32" s="17">
        <f t="shared" si="1"/>
        <v>71.996</v>
      </c>
      <c r="L32" s="19">
        <v>6</v>
      </c>
      <c r="M32" s="2" t="s">
        <v>100</v>
      </c>
    </row>
    <row r="33" spans="1:13" s="1" customFormat="1" ht="14.25">
      <c r="A33" s="7">
        <v>2016114021</v>
      </c>
      <c r="B33" s="10" t="s">
        <v>91</v>
      </c>
      <c r="C33" s="10" t="s">
        <v>15</v>
      </c>
      <c r="D33" s="10" t="s">
        <v>20</v>
      </c>
      <c r="E33" s="15">
        <v>69.3</v>
      </c>
      <c r="F33" s="17">
        <v>41.78</v>
      </c>
      <c r="G33" s="17">
        <v>26.46</v>
      </c>
      <c r="H33" s="17">
        <v>6.8</v>
      </c>
      <c r="I33" s="17"/>
      <c r="J33" s="17">
        <f t="shared" si="2"/>
        <v>75.04</v>
      </c>
      <c r="K33" s="17">
        <f t="shared" si="1"/>
        <v>71.596</v>
      </c>
      <c r="L33" s="19">
        <v>7</v>
      </c>
      <c r="M33" s="2" t="s">
        <v>100</v>
      </c>
    </row>
    <row r="34" spans="1:13" s="1" customFormat="1" ht="14.25">
      <c r="A34" s="7">
        <v>2016113721</v>
      </c>
      <c r="B34" s="6" t="s">
        <v>5</v>
      </c>
      <c r="C34" s="6" t="s">
        <v>15</v>
      </c>
      <c r="D34" s="6" t="s">
        <v>20</v>
      </c>
      <c r="E34" s="15">
        <v>73.9</v>
      </c>
      <c r="F34" s="17">
        <v>29.56</v>
      </c>
      <c r="G34" s="17">
        <v>24.14</v>
      </c>
      <c r="H34" s="17">
        <v>14.18</v>
      </c>
      <c r="I34" s="17"/>
      <c r="J34" s="17">
        <f t="shared" si="2"/>
        <v>67.88</v>
      </c>
      <c r="K34" s="17">
        <f t="shared" si="1"/>
        <v>71.492</v>
      </c>
      <c r="L34" s="19">
        <v>8</v>
      </c>
      <c r="M34" s="2" t="s">
        <v>100</v>
      </c>
    </row>
    <row r="35" spans="1:13" s="1" customFormat="1" ht="14.25">
      <c r="A35" s="7">
        <v>2016113814</v>
      </c>
      <c r="B35" s="6" t="s">
        <v>96</v>
      </c>
      <c r="C35" s="6" t="s">
        <v>81</v>
      </c>
      <c r="D35" s="6" t="s">
        <v>85</v>
      </c>
      <c r="E35" s="15">
        <v>66</v>
      </c>
      <c r="F35" s="17">
        <v>41.26</v>
      </c>
      <c r="G35" s="17">
        <v>19.42</v>
      </c>
      <c r="H35" s="17">
        <v>17.2</v>
      </c>
      <c r="I35" s="17"/>
      <c r="J35" s="17">
        <f t="shared" si="2"/>
        <v>77.88</v>
      </c>
      <c r="K35" s="17">
        <f aca="true" t="shared" si="3" ref="K35:K66">E35*0.6+J35*0.4</f>
        <v>70.75200000000001</v>
      </c>
      <c r="L35" s="19">
        <v>9</v>
      </c>
      <c r="M35" s="2" t="s">
        <v>100</v>
      </c>
    </row>
    <row r="36" spans="1:13" s="1" customFormat="1" ht="14.25">
      <c r="A36" s="7">
        <v>2016114022</v>
      </c>
      <c r="B36" s="10" t="s">
        <v>92</v>
      </c>
      <c r="C36" s="10" t="s">
        <v>15</v>
      </c>
      <c r="D36" s="10" t="s">
        <v>20</v>
      </c>
      <c r="E36" s="15">
        <v>65.7</v>
      </c>
      <c r="F36" s="17">
        <v>42.44</v>
      </c>
      <c r="G36" s="17">
        <v>19.44</v>
      </c>
      <c r="H36" s="17">
        <v>15.4</v>
      </c>
      <c r="I36" s="17"/>
      <c r="J36" s="17">
        <f t="shared" si="2"/>
        <v>77.28</v>
      </c>
      <c r="K36" s="17">
        <f t="shared" si="3"/>
        <v>70.33200000000001</v>
      </c>
      <c r="L36" s="19">
        <v>10</v>
      </c>
      <c r="M36" s="2" t="s">
        <v>100</v>
      </c>
    </row>
    <row r="37" spans="1:13" s="1" customFormat="1" ht="14.25">
      <c r="A37" s="7">
        <v>2016113813</v>
      </c>
      <c r="B37" s="6" t="s">
        <v>95</v>
      </c>
      <c r="C37" s="6" t="s">
        <v>81</v>
      </c>
      <c r="D37" s="6" t="s">
        <v>85</v>
      </c>
      <c r="E37" s="15">
        <v>74.2</v>
      </c>
      <c r="F37" s="17">
        <v>29.2</v>
      </c>
      <c r="G37" s="17">
        <v>16.14</v>
      </c>
      <c r="H37" s="17">
        <v>17.7</v>
      </c>
      <c r="I37" s="17"/>
      <c r="J37" s="17">
        <f t="shared" si="2"/>
        <v>63.040000000000006</v>
      </c>
      <c r="K37" s="17">
        <f t="shared" si="3"/>
        <v>69.736</v>
      </c>
      <c r="L37" s="19">
        <v>11</v>
      </c>
      <c r="M37" s="2" t="s">
        <v>100</v>
      </c>
    </row>
    <row r="38" spans="1:13" s="1" customFormat="1" ht="14.25">
      <c r="A38" s="7">
        <v>2016114109</v>
      </c>
      <c r="B38" s="10" t="s">
        <v>64</v>
      </c>
      <c r="C38" s="10" t="s">
        <v>62</v>
      </c>
      <c r="D38" s="10" t="s">
        <v>63</v>
      </c>
      <c r="E38" s="15">
        <v>67.9</v>
      </c>
      <c r="F38" s="17">
        <v>41.04</v>
      </c>
      <c r="G38" s="17">
        <v>20.1</v>
      </c>
      <c r="H38" s="17">
        <v>8.1</v>
      </c>
      <c r="I38" s="17"/>
      <c r="J38" s="17">
        <f t="shared" si="2"/>
        <v>69.24</v>
      </c>
      <c r="K38" s="17">
        <f t="shared" si="3"/>
        <v>68.436</v>
      </c>
      <c r="L38" s="19">
        <v>12</v>
      </c>
      <c r="M38" s="2" t="s">
        <v>100</v>
      </c>
    </row>
    <row r="39" spans="1:13" s="1" customFormat="1" ht="14.25">
      <c r="A39" s="7">
        <v>2016114004</v>
      </c>
      <c r="B39" s="10" t="s">
        <v>90</v>
      </c>
      <c r="C39" s="10" t="s">
        <v>15</v>
      </c>
      <c r="D39" s="10" t="s">
        <v>20</v>
      </c>
      <c r="E39" s="15">
        <v>72.9</v>
      </c>
      <c r="F39" s="17">
        <v>35.6</v>
      </c>
      <c r="G39" s="17">
        <v>21.16</v>
      </c>
      <c r="H39" s="17">
        <v>4.78</v>
      </c>
      <c r="I39" s="17"/>
      <c r="J39" s="17">
        <f t="shared" si="2"/>
        <v>61.540000000000006</v>
      </c>
      <c r="K39" s="17">
        <f t="shared" si="3"/>
        <v>68.35600000000001</v>
      </c>
      <c r="L39" s="19">
        <v>13</v>
      </c>
      <c r="M39" s="2" t="s">
        <v>100</v>
      </c>
    </row>
    <row r="40" spans="1:13" s="1" customFormat="1" ht="14.25">
      <c r="A40" s="7">
        <v>2016113830</v>
      </c>
      <c r="B40" s="10" t="s">
        <v>22</v>
      </c>
      <c r="C40" s="10" t="s">
        <v>57</v>
      </c>
      <c r="D40" s="10" t="s">
        <v>4</v>
      </c>
      <c r="E40" s="15">
        <v>66.8</v>
      </c>
      <c r="F40" s="17">
        <v>38.64</v>
      </c>
      <c r="G40" s="17">
        <v>22.9</v>
      </c>
      <c r="H40" s="17">
        <v>8.38</v>
      </c>
      <c r="I40" s="17"/>
      <c r="J40" s="17">
        <f t="shared" si="2"/>
        <v>69.92</v>
      </c>
      <c r="K40" s="17">
        <f t="shared" si="3"/>
        <v>68.048</v>
      </c>
      <c r="L40" s="19">
        <v>14</v>
      </c>
      <c r="M40" s="2" t="s">
        <v>100</v>
      </c>
    </row>
    <row r="41" spans="1:13" s="1" customFormat="1" ht="14.25">
      <c r="A41" s="7">
        <v>2016114115</v>
      </c>
      <c r="B41" s="10" t="s">
        <v>67</v>
      </c>
      <c r="C41" s="10" t="s">
        <v>65</v>
      </c>
      <c r="D41" s="10" t="s">
        <v>66</v>
      </c>
      <c r="E41" s="15">
        <v>72.7</v>
      </c>
      <c r="F41" s="17">
        <v>27</v>
      </c>
      <c r="G41" s="17">
        <v>18.26</v>
      </c>
      <c r="H41" s="17">
        <v>15.64</v>
      </c>
      <c r="I41" s="17"/>
      <c r="J41" s="17">
        <f t="shared" si="2"/>
        <v>60.900000000000006</v>
      </c>
      <c r="K41" s="17">
        <f t="shared" si="3"/>
        <v>67.98</v>
      </c>
      <c r="L41" s="19">
        <v>15</v>
      </c>
      <c r="M41" s="2" t="s">
        <v>100</v>
      </c>
    </row>
    <row r="42" spans="1:13" s="1" customFormat="1" ht="14.25">
      <c r="A42" s="7">
        <v>2016114102</v>
      </c>
      <c r="B42" s="10" t="s">
        <v>46</v>
      </c>
      <c r="C42" s="10" t="s">
        <v>15</v>
      </c>
      <c r="D42" s="10" t="s">
        <v>20</v>
      </c>
      <c r="E42" s="15">
        <v>67.3</v>
      </c>
      <c r="F42" s="17">
        <v>32.64</v>
      </c>
      <c r="G42" s="17">
        <v>24.9</v>
      </c>
      <c r="H42" s="17">
        <v>9.5</v>
      </c>
      <c r="I42" s="17"/>
      <c r="J42" s="17">
        <f t="shared" si="2"/>
        <v>67.03999999999999</v>
      </c>
      <c r="K42" s="17">
        <f t="shared" si="3"/>
        <v>67.196</v>
      </c>
      <c r="L42" s="19">
        <v>16</v>
      </c>
      <c r="M42" s="2" t="s">
        <v>100</v>
      </c>
    </row>
    <row r="43" spans="1:13" s="1" customFormat="1" ht="14.25">
      <c r="A43" s="7">
        <v>2016113921</v>
      </c>
      <c r="B43" s="6"/>
      <c r="C43" s="6" t="s">
        <v>57</v>
      </c>
      <c r="D43" s="6" t="s">
        <v>4</v>
      </c>
      <c r="E43" s="15">
        <v>66.3</v>
      </c>
      <c r="F43" s="17">
        <v>28.3</v>
      </c>
      <c r="G43" s="17">
        <v>24.8</v>
      </c>
      <c r="H43" s="17">
        <v>14.22</v>
      </c>
      <c r="I43" s="17"/>
      <c r="J43" s="17">
        <f t="shared" si="2"/>
        <v>67.32000000000001</v>
      </c>
      <c r="K43" s="17">
        <f t="shared" si="3"/>
        <v>66.708</v>
      </c>
      <c r="L43" s="19">
        <v>17</v>
      </c>
      <c r="M43" s="2"/>
    </row>
    <row r="44" spans="1:13" s="1" customFormat="1" ht="14.25">
      <c r="A44" s="7">
        <v>2016113909</v>
      </c>
      <c r="B44" s="6"/>
      <c r="C44" s="6" t="s">
        <v>15</v>
      </c>
      <c r="D44" s="6" t="s">
        <v>20</v>
      </c>
      <c r="E44" s="15">
        <v>68.8</v>
      </c>
      <c r="F44" s="17">
        <v>34.8</v>
      </c>
      <c r="G44" s="17">
        <v>20.5</v>
      </c>
      <c r="H44" s="17">
        <v>8</v>
      </c>
      <c r="I44" s="17"/>
      <c r="J44" s="17">
        <f t="shared" si="2"/>
        <v>63.3</v>
      </c>
      <c r="K44" s="17">
        <f t="shared" si="3"/>
        <v>66.6</v>
      </c>
      <c r="L44" s="19">
        <v>18</v>
      </c>
      <c r="M44" s="2"/>
    </row>
    <row r="45" spans="1:13" s="1" customFormat="1" ht="14.25">
      <c r="A45" s="7">
        <v>2016114322</v>
      </c>
      <c r="B45" s="10"/>
      <c r="C45" s="10" t="s">
        <v>55</v>
      </c>
      <c r="D45" s="10" t="s">
        <v>56</v>
      </c>
      <c r="E45" s="15">
        <v>71.2</v>
      </c>
      <c r="F45" s="17">
        <v>34.2</v>
      </c>
      <c r="G45" s="17">
        <v>15.5</v>
      </c>
      <c r="H45" s="17">
        <v>7.78</v>
      </c>
      <c r="I45" s="17"/>
      <c r="J45" s="17">
        <f t="shared" si="2"/>
        <v>57.480000000000004</v>
      </c>
      <c r="K45" s="17">
        <f t="shared" si="3"/>
        <v>65.712</v>
      </c>
      <c r="L45" s="19">
        <v>19</v>
      </c>
      <c r="M45" s="2"/>
    </row>
    <row r="46" spans="1:13" s="1" customFormat="1" ht="14.25">
      <c r="A46" s="7">
        <v>2016113707</v>
      </c>
      <c r="B46" s="6"/>
      <c r="C46" s="6" t="s">
        <v>81</v>
      </c>
      <c r="D46" s="6" t="s">
        <v>85</v>
      </c>
      <c r="E46" s="15">
        <v>68.4</v>
      </c>
      <c r="F46" s="17">
        <v>32.2</v>
      </c>
      <c r="G46" s="17">
        <v>15.7</v>
      </c>
      <c r="H46" s="17">
        <v>13.2</v>
      </c>
      <c r="I46" s="17"/>
      <c r="J46" s="17">
        <f t="shared" si="2"/>
        <v>61.10000000000001</v>
      </c>
      <c r="K46" s="17">
        <f t="shared" si="3"/>
        <v>65.48</v>
      </c>
      <c r="L46" s="19">
        <v>20</v>
      </c>
      <c r="M46" s="2"/>
    </row>
    <row r="47" spans="1:13" s="1" customFormat="1" ht="14.25">
      <c r="A47" s="7">
        <v>2016114128</v>
      </c>
      <c r="B47" s="12"/>
      <c r="C47" s="12" t="s">
        <v>81</v>
      </c>
      <c r="D47" s="12" t="s">
        <v>85</v>
      </c>
      <c r="E47" s="15">
        <v>67.8</v>
      </c>
      <c r="F47" s="17">
        <v>26.94</v>
      </c>
      <c r="G47" s="17">
        <v>17.4</v>
      </c>
      <c r="H47" s="17">
        <v>10.7</v>
      </c>
      <c r="I47" s="17"/>
      <c r="J47" s="17">
        <f t="shared" si="2"/>
        <v>55.040000000000006</v>
      </c>
      <c r="K47" s="17">
        <f t="shared" si="3"/>
        <v>62.696000000000005</v>
      </c>
      <c r="L47" s="19">
        <v>21</v>
      </c>
      <c r="M47" s="2"/>
    </row>
    <row r="48" spans="1:13" s="1" customFormat="1" ht="14.25">
      <c r="A48" s="7">
        <v>2016114108</v>
      </c>
      <c r="B48" s="10"/>
      <c r="C48" s="10" t="s">
        <v>15</v>
      </c>
      <c r="D48" s="10" t="s">
        <v>20</v>
      </c>
      <c r="E48" s="15">
        <v>71.3</v>
      </c>
      <c r="F48" s="17">
        <v>24.6</v>
      </c>
      <c r="G48" s="17">
        <v>15.86</v>
      </c>
      <c r="H48" s="17">
        <v>5.8</v>
      </c>
      <c r="I48" s="17"/>
      <c r="J48" s="17">
        <f t="shared" si="2"/>
        <v>46.26</v>
      </c>
      <c r="K48" s="17">
        <f t="shared" si="3"/>
        <v>61.28399999999999</v>
      </c>
      <c r="L48" s="19">
        <v>22</v>
      </c>
      <c r="M48" s="2"/>
    </row>
    <row r="49" spans="1:13" s="1" customFormat="1" ht="14.25">
      <c r="A49" s="7">
        <v>2016114023</v>
      </c>
      <c r="B49" s="10"/>
      <c r="C49" s="10" t="s">
        <v>57</v>
      </c>
      <c r="D49" s="10" t="s">
        <v>4</v>
      </c>
      <c r="E49" s="15">
        <v>69.5</v>
      </c>
      <c r="F49" s="17">
        <v>26</v>
      </c>
      <c r="G49" s="17">
        <v>16</v>
      </c>
      <c r="H49" s="17">
        <v>6.3</v>
      </c>
      <c r="I49" s="17"/>
      <c r="J49" s="17">
        <f t="shared" si="2"/>
        <v>48.3</v>
      </c>
      <c r="K49" s="17">
        <f t="shared" si="3"/>
        <v>61.019999999999996</v>
      </c>
      <c r="L49" s="19">
        <v>23</v>
      </c>
      <c r="M49" s="2"/>
    </row>
    <row r="50" spans="1:13" s="1" customFormat="1" ht="14.25">
      <c r="A50" s="7">
        <v>2016113917</v>
      </c>
      <c r="B50" s="6"/>
      <c r="C50" s="6" t="s">
        <v>57</v>
      </c>
      <c r="D50" s="6" t="s">
        <v>4</v>
      </c>
      <c r="E50" s="15">
        <v>65.4</v>
      </c>
      <c r="F50" s="17">
        <v>23.2</v>
      </c>
      <c r="G50" s="17">
        <v>20.7</v>
      </c>
      <c r="H50" s="17">
        <v>7.4</v>
      </c>
      <c r="I50" s="17"/>
      <c r="J50" s="17">
        <f t="shared" si="2"/>
        <v>51.3</v>
      </c>
      <c r="K50" s="17">
        <f t="shared" si="3"/>
        <v>59.760000000000005</v>
      </c>
      <c r="L50" s="19">
        <v>24</v>
      </c>
      <c r="M50" s="2"/>
    </row>
    <row r="51" spans="1:13" s="1" customFormat="1" ht="14.25">
      <c r="A51" s="7">
        <v>2016125110</v>
      </c>
      <c r="B51" s="9" t="s">
        <v>30</v>
      </c>
      <c r="C51" s="9" t="s">
        <v>15</v>
      </c>
      <c r="D51" s="9" t="s">
        <v>16</v>
      </c>
      <c r="E51" s="15">
        <v>75.9</v>
      </c>
      <c r="F51" s="17">
        <v>51.62</v>
      </c>
      <c r="G51" s="17">
        <v>34.6</v>
      </c>
      <c r="H51" s="17"/>
      <c r="I51" s="17"/>
      <c r="J51" s="17">
        <f aca="true" t="shared" si="4" ref="J51:J67">F51+G51+H51+I51</f>
        <v>86.22</v>
      </c>
      <c r="K51" s="17">
        <f t="shared" si="3"/>
        <v>80.02799999999999</v>
      </c>
      <c r="L51" s="19">
        <v>1</v>
      </c>
      <c r="M51" s="2" t="s">
        <v>100</v>
      </c>
    </row>
    <row r="52" spans="1:13" s="1" customFormat="1" ht="14.25">
      <c r="A52" s="7">
        <v>2016124714</v>
      </c>
      <c r="B52" s="4" t="s">
        <v>60</v>
      </c>
      <c r="C52" s="4" t="s">
        <v>15</v>
      </c>
      <c r="D52" s="4" t="s">
        <v>16</v>
      </c>
      <c r="E52" s="15">
        <v>74.3</v>
      </c>
      <c r="F52" s="17">
        <v>53.22</v>
      </c>
      <c r="G52" s="17">
        <v>35.1</v>
      </c>
      <c r="H52" s="17"/>
      <c r="I52" s="17"/>
      <c r="J52" s="17">
        <f t="shared" si="4"/>
        <v>88.32</v>
      </c>
      <c r="K52" s="17">
        <f t="shared" si="3"/>
        <v>79.90799999999999</v>
      </c>
      <c r="L52" s="19">
        <v>2</v>
      </c>
      <c r="M52" s="2" t="s">
        <v>100</v>
      </c>
    </row>
    <row r="53" spans="1:13" s="1" customFormat="1" ht="14.25">
      <c r="A53" s="7">
        <v>2016124715</v>
      </c>
      <c r="B53" s="4" t="s">
        <v>61</v>
      </c>
      <c r="C53" s="4" t="s">
        <v>15</v>
      </c>
      <c r="D53" s="4" t="s">
        <v>16</v>
      </c>
      <c r="E53" s="15">
        <v>71.8</v>
      </c>
      <c r="F53" s="17">
        <v>54.16</v>
      </c>
      <c r="G53" s="17">
        <v>36.46</v>
      </c>
      <c r="H53" s="17"/>
      <c r="I53" s="17"/>
      <c r="J53" s="17">
        <f t="shared" si="4"/>
        <v>90.62</v>
      </c>
      <c r="K53" s="17">
        <f t="shared" si="3"/>
        <v>79.328</v>
      </c>
      <c r="L53" s="19">
        <v>3</v>
      </c>
      <c r="M53" s="2" t="s">
        <v>100</v>
      </c>
    </row>
    <row r="54" spans="1:13" s="1" customFormat="1" ht="14.25">
      <c r="A54" s="7">
        <v>2016125003</v>
      </c>
      <c r="B54" s="5" t="s">
        <v>21</v>
      </c>
      <c r="C54" s="5" t="s">
        <v>81</v>
      </c>
      <c r="D54" s="5" t="s">
        <v>83</v>
      </c>
      <c r="E54" s="15">
        <v>74</v>
      </c>
      <c r="F54" s="17">
        <v>50.14</v>
      </c>
      <c r="G54" s="17">
        <v>34.38</v>
      </c>
      <c r="H54" s="17"/>
      <c r="I54" s="17"/>
      <c r="J54" s="17">
        <f t="shared" si="4"/>
        <v>84.52000000000001</v>
      </c>
      <c r="K54" s="17">
        <f t="shared" si="3"/>
        <v>78.208</v>
      </c>
      <c r="L54" s="19">
        <v>4</v>
      </c>
      <c r="M54" s="2" t="s">
        <v>100</v>
      </c>
    </row>
    <row r="55" spans="1:13" s="1" customFormat="1" ht="14.25">
      <c r="A55" s="7">
        <v>2016124529</v>
      </c>
      <c r="B55" s="4" t="s">
        <v>6</v>
      </c>
      <c r="C55" s="4" t="s">
        <v>7</v>
      </c>
      <c r="D55" s="4" t="s">
        <v>8</v>
      </c>
      <c r="E55" s="15">
        <v>70.5</v>
      </c>
      <c r="F55" s="17">
        <v>52.68</v>
      </c>
      <c r="G55" s="17">
        <v>35.1</v>
      </c>
      <c r="H55" s="17"/>
      <c r="I55" s="17"/>
      <c r="J55" s="17">
        <f t="shared" si="4"/>
        <v>87.78</v>
      </c>
      <c r="K55" s="17">
        <f t="shared" si="3"/>
        <v>77.412</v>
      </c>
      <c r="L55" s="19">
        <v>5</v>
      </c>
      <c r="M55" s="2" t="s">
        <v>100</v>
      </c>
    </row>
    <row r="56" spans="1:13" s="1" customFormat="1" ht="14.25">
      <c r="A56" s="7">
        <v>2016124506</v>
      </c>
      <c r="B56" s="4" t="s">
        <v>52</v>
      </c>
      <c r="C56" s="4" t="s">
        <v>81</v>
      </c>
      <c r="D56" s="4" t="s">
        <v>83</v>
      </c>
      <c r="E56" s="15">
        <v>68.6</v>
      </c>
      <c r="F56" s="17">
        <v>55.42</v>
      </c>
      <c r="G56" s="17">
        <v>34.72</v>
      </c>
      <c r="H56" s="17"/>
      <c r="I56" s="17"/>
      <c r="J56" s="17">
        <f t="shared" si="4"/>
        <v>90.14</v>
      </c>
      <c r="K56" s="17">
        <f t="shared" si="3"/>
        <v>77.21600000000001</v>
      </c>
      <c r="L56" s="19">
        <v>6</v>
      </c>
      <c r="M56" s="2" t="s">
        <v>100</v>
      </c>
    </row>
    <row r="57" spans="1:13" s="1" customFormat="1" ht="14.25">
      <c r="A57" s="7">
        <v>2016124610</v>
      </c>
      <c r="B57" s="4" t="s">
        <v>98</v>
      </c>
      <c r="C57" s="4" t="s">
        <v>81</v>
      </c>
      <c r="D57" s="4" t="s">
        <v>83</v>
      </c>
      <c r="E57" s="15">
        <v>68.6</v>
      </c>
      <c r="F57" s="17">
        <v>52.82</v>
      </c>
      <c r="G57" s="17">
        <v>34.88</v>
      </c>
      <c r="H57" s="17"/>
      <c r="I57" s="17"/>
      <c r="J57" s="17">
        <f t="shared" si="4"/>
        <v>87.7</v>
      </c>
      <c r="K57" s="17">
        <f t="shared" si="3"/>
        <v>76.24000000000001</v>
      </c>
      <c r="L57" s="19">
        <v>7</v>
      </c>
      <c r="M57" s="2" t="s">
        <v>100</v>
      </c>
    </row>
    <row r="58" spans="1:13" s="1" customFormat="1" ht="14.25">
      <c r="A58" s="7">
        <v>2016125005</v>
      </c>
      <c r="B58" s="5" t="s">
        <v>69</v>
      </c>
      <c r="C58" s="5" t="s">
        <v>81</v>
      </c>
      <c r="D58" s="5" t="s">
        <v>83</v>
      </c>
      <c r="E58" s="15">
        <v>68.2</v>
      </c>
      <c r="F58" s="17">
        <v>52.16</v>
      </c>
      <c r="G58" s="17">
        <v>33.7</v>
      </c>
      <c r="H58" s="17"/>
      <c r="I58" s="17"/>
      <c r="J58" s="17">
        <f t="shared" si="4"/>
        <v>85.86</v>
      </c>
      <c r="K58" s="17">
        <f t="shared" si="3"/>
        <v>75.26400000000001</v>
      </c>
      <c r="L58" s="19">
        <v>8</v>
      </c>
      <c r="M58" s="2" t="s">
        <v>100</v>
      </c>
    </row>
    <row r="59" spans="1:13" s="1" customFormat="1" ht="14.25">
      <c r="A59" s="7">
        <v>2016124910</v>
      </c>
      <c r="B59" s="8" t="s">
        <v>89</v>
      </c>
      <c r="C59" s="8" t="s">
        <v>15</v>
      </c>
      <c r="D59" s="8" t="s">
        <v>16</v>
      </c>
      <c r="E59" s="15">
        <v>71</v>
      </c>
      <c r="F59" s="17">
        <v>46.8</v>
      </c>
      <c r="G59" s="17">
        <v>34.24</v>
      </c>
      <c r="H59" s="17"/>
      <c r="I59" s="17"/>
      <c r="J59" s="17">
        <f t="shared" si="4"/>
        <v>81.03999999999999</v>
      </c>
      <c r="K59" s="17">
        <f t="shared" si="3"/>
        <v>75.01599999999999</v>
      </c>
      <c r="L59" s="19">
        <v>9</v>
      </c>
      <c r="M59" s="2" t="s">
        <v>100</v>
      </c>
    </row>
    <row r="60" spans="1:13" s="1" customFormat="1" ht="14.25">
      <c r="A60" s="7">
        <v>2016124510</v>
      </c>
      <c r="B60" s="4" t="s">
        <v>79</v>
      </c>
      <c r="C60" s="4" t="s">
        <v>15</v>
      </c>
      <c r="D60" s="4" t="s">
        <v>16</v>
      </c>
      <c r="E60" s="15">
        <v>62.4</v>
      </c>
      <c r="F60" s="17">
        <v>56.16</v>
      </c>
      <c r="G60" s="17">
        <v>37.76</v>
      </c>
      <c r="H60" s="17"/>
      <c r="I60" s="17"/>
      <c r="J60" s="17">
        <f t="shared" si="4"/>
        <v>93.91999999999999</v>
      </c>
      <c r="K60" s="17">
        <f t="shared" si="3"/>
        <v>75.008</v>
      </c>
      <c r="L60" s="19">
        <v>10</v>
      </c>
      <c r="M60" s="2" t="s">
        <v>100</v>
      </c>
    </row>
    <row r="61" spans="1:13" s="1" customFormat="1" ht="14.25">
      <c r="A61" s="7">
        <v>2016125004</v>
      </c>
      <c r="B61" s="5" t="s">
        <v>68</v>
      </c>
      <c r="C61" s="5" t="s">
        <v>81</v>
      </c>
      <c r="D61" s="5" t="s">
        <v>83</v>
      </c>
      <c r="E61" s="15">
        <v>66.5</v>
      </c>
      <c r="F61" s="17">
        <v>53.26</v>
      </c>
      <c r="G61" s="17">
        <v>33.7</v>
      </c>
      <c r="H61" s="17"/>
      <c r="I61" s="17"/>
      <c r="J61" s="17">
        <f t="shared" si="4"/>
        <v>86.96000000000001</v>
      </c>
      <c r="K61" s="17">
        <f t="shared" si="3"/>
        <v>74.684</v>
      </c>
      <c r="L61" s="19">
        <v>11</v>
      </c>
      <c r="M61" s="2" t="s">
        <v>100</v>
      </c>
    </row>
    <row r="62" spans="1:13" s="1" customFormat="1" ht="14.25">
      <c r="A62" s="7">
        <v>2016124525</v>
      </c>
      <c r="B62" s="4"/>
      <c r="C62" s="4" t="s">
        <v>15</v>
      </c>
      <c r="D62" s="4" t="s">
        <v>16</v>
      </c>
      <c r="E62" s="15">
        <v>68</v>
      </c>
      <c r="F62" s="17">
        <v>51.36</v>
      </c>
      <c r="G62" s="17">
        <v>31.76</v>
      </c>
      <c r="H62" s="17"/>
      <c r="I62" s="17"/>
      <c r="J62" s="17">
        <f t="shared" si="4"/>
        <v>83.12</v>
      </c>
      <c r="K62" s="17">
        <f t="shared" si="3"/>
        <v>74.048</v>
      </c>
      <c r="L62" s="19">
        <v>12</v>
      </c>
      <c r="M62" s="2"/>
    </row>
    <row r="63" spans="1:13" s="1" customFormat="1" ht="14.25">
      <c r="A63" s="7">
        <v>2016124917</v>
      </c>
      <c r="B63" s="5"/>
      <c r="C63" s="5" t="s">
        <v>81</v>
      </c>
      <c r="D63" s="5" t="s">
        <v>83</v>
      </c>
      <c r="E63" s="15">
        <v>67.8</v>
      </c>
      <c r="F63" s="17">
        <v>50.84</v>
      </c>
      <c r="G63" s="17">
        <v>32.06</v>
      </c>
      <c r="H63" s="17"/>
      <c r="I63" s="17"/>
      <c r="J63" s="17">
        <f t="shared" si="4"/>
        <v>82.9</v>
      </c>
      <c r="K63" s="17">
        <f t="shared" si="3"/>
        <v>73.84</v>
      </c>
      <c r="L63" s="19">
        <v>13</v>
      </c>
      <c r="M63" s="2"/>
    </row>
    <row r="64" spans="1:13" s="1" customFormat="1" ht="14.25">
      <c r="A64" s="7">
        <v>2016124929</v>
      </c>
      <c r="B64" s="5"/>
      <c r="C64" s="5" t="s">
        <v>81</v>
      </c>
      <c r="D64" s="5" t="s">
        <v>83</v>
      </c>
      <c r="E64" s="15">
        <v>65.1</v>
      </c>
      <c r="F64" s="17">
        <v>50.8</v>
      </c>
      <c r="G64" s="17">
        <v>35.02</v>
      </c>
      <c r="H64" s="17"/>
      <c r="I64" s="17"/>
      <c r="J64" s="17">
        <f t="shared" si="4"/>
        <v>85.82</v>
      </c>
      <c r="K64" s="17">
        <f t="shared" si="3"/>
        <v>73.38799999999999</v>
      </c>
      <c r="L64" s="19">
        <v>14</v>
      </c>
      <c r="M64" s="2"/>
    </row>
    <row r="65" spans="1:13" s="1" customFormat="1" ht="14.25">
      <c r="A65" s="7">
        <v>2016124523</v>
      </c>
      <c r="B65" s="4"/>
      <c r="C65" s="4" t="s">
        <v>15</v>
      </c>
      <c r="D65" s="4" t="s">
        <v>16</v>
      </c>
      <c r="E65" s="15">
        <v>67.4</v>
      </c>
      <c r="F65" s="17">
        <v>48.84</v>
      </c>
      <c r="G65" s="17">
        <v>32.64</v>
      </c>
      <c r="H65" s="17"/>
      <c r="I65" s="17"/>
      <c r="J65" s="17">
        <f t="shared" si="4"/>
        <v>81.48</v>
      </c>
      <c r="K65" s="17">
        <f t="shared" si="3"/>
        <v>73.03200000000001</v>
      </c>
      <c r="L65" s="19">
        <v>15</v>
      </c>
      <c r="M65" s="2"/>
    </row>
    <row r="66" spans="1:13" s="1" customFormat="1" ht="14.25">
      <c r="A66" s="7">
        <v>2016124807</v>
      </c>
      <c r="B66" s="8"/>
      <c r="C66" s="8" t="s">
        <v>15</v>
      </c>
      <c r="D66" s="8" t="s">
        <v>16</v>
      </c>
      <c r="E66" s="15">
        <v>63.2</v>
      </c>
      <c r="F66" s="17">
        <v>52.54</v>
      </c>
      <c r="G66" s="17">
        <v>34.46</v>
      </c>
      <c r="H66" s="17"/>
      <c r="I66" s="17"/>
      <c r="J66" s="17">
        <f t="shared" si="4"/>
        <v>87</v>
      </c>
      <c r="K66" s="17">
        <f t="shared" si="3"/>
        <v>72.72</v>
      </c>
      <c r="L66" s="19">
        <v>16</v>
      </c>
      <c r="M66" s="2"/>
    </row>
    <row r="67" spans="1:13" s="1" customFormat="1" ht="14.25">
      <c r="A67" s="7">
        <v>2016124508</v>
      </c>
      <c r="B67" s="4"/>
      <c r="C67" s="4" t="s">
        <v>81</v>
      </c>
      <c r="D67" s="4" t="s">
        <v>83</v>
      </c>
      <c r="E67" s="15">
        <v>64.1</v>
      </c>
      <c r="F67" s="17">
        <v>48.9</v>
      </c>
      <c r="G67" s="17">
        <v>32.34</v>
      </c>
      <c r="H67" s="17"/>
      <c r="I67" s="17"/>
      <c r="J67" s="17">
        <f t="shared" si="4"/>
        <v>81.24000000000001</v>
      </c>
      <c r="K67" s="17">
        <f aca="true" t="shared" si="5" ref="K67:K98">E67*0.6+J67*0.4</f>
        <v>70.95599999999999</v>
      </c>
      <c r="L67" s="19">
        <v>17</v>
      </c>
      <c r="M67" s="2"/>
    </row>
    <row r="68" spans="1:13" s="1" customFormat="1" ht="14.25">
      <c r="A68" s="7">
        <v>2016145512</v>
      </c>
      <c r="B68" s="4" t="s">
        <v>51</v>
      </c>
      <c r="C68" s="4" t="s">
        <v>84</v>
      </c>
      <c r="D68" s="4" t="s">
        <v>84</v>
      </c>
      <c r="E68" s="15">
        <v>62.1</v>
      </c>
      <c r="F68" s="17">
        <v>28.8</v>
      </c>
      <c r="G68" s="17">
        <v>23.72</v>
      </c>
      <c r="H68" s="17">
        <v>23.48</v>
      </c>
      <c r="I68" s="17">
        <v>14.94</v>
      </c>
      <c r="J68" s="17">
        <f aca="true" t="shared" si="6" ref="J68:J109">F68+G68+H68+I68</f>
        <v>90.94</v>
      </c>
      <c r="K68" s="17">
        <f t="shared" si="5"/>
        <v>73.636</v>
      </c>
      <c r="L68" s="19">
        <v>1</v>
      </c>
      <c r="M68" s="2" t="s">
        <v>100</v>
      </c>
    </row>
    <row r="69" spans="1:13" s="1" customFormat="1" ht="14.25">
      <c r="A69" s="7">
        <v>2016145510</v>
      </c>
      <c r="B69" s="4" t="s">
        <v>107</v>
      </c>
      <c r="C69" s="4" t="s">
        <v>84</v>
      </c>
      <c r="D69" s="4" t="s">
        <v>84</v>
      </c>
      <c r="E69" s="15">
        <v>61.7</v>
      </c>
      <c r="F69" s="17">
        <v>25.28</v>
      </c>
      <c r="G69" s="17">
        <v>23.8</v>
      </c>
      <c r="H69" s="17">
        <v>24.12</v>
      </c>
      <c r="I69" s="17">
        <v>17.74</v>
      </c>
      <c r="J69" s="17">
        <f t="shared" si="6"/>
        <v>90.94</v>
      </c>
      <c r="K69" s="17">
        <f t="shared" si="5"/>
        <v>73.396</v>
      </c>
      <c r="L69" s="19">
        <v>2</v>
      </c>
      <c r="M69" s="2" t="s">
        <v>100</v>
      </c>
    </row>
    <row r="70" spans="1:13" s="1" customFormat="1" ht="14.25">
      <c r="A70" s="7">
        <v>2016145928</v>
      </c>
      <c r="B70" s="4" t="s">
        <v>104</v>
      </c>
      <c r="C70" s="4" t="s">
        <v>17</v>
      </c>
      <c r="D70" s="4" t="s">
        <v>17</v>
      </c>
      <c r="E70" s="15">
        <v>65.6</v>
      </c>
      <c r="F70" s="17">
        <v>26.3</v>
      </c>
      <c r="G70" s="17">
        <v>21.2</v>
      </c>
      <c r="H70" s="17">
        <v>19.3</v>
      </c>
      <c r="I70" s="17">
        <v>15.56</v>
      </c>
      <c r="J70" s="17">
        <f t="shared" si="6"/>
        <v>82.36</v>
      </c>
      <c r="K70" s="17">
        <f t="shared" si="5"/>
        <v>72.304</v>
      </c>
      <c r="L70" s="19">
        <v>3</v>
      </c>
      <c r="M70" s="2" t="s">
        <v>100</v>
      </c>
    </row>
    <row r="71" spans="1:13" s="1" customFormat="1" ht="14.25">
      <c r="A71" s="7">
        <v>2016145929</v>
      </c>
      <c r="B71" s="4" t="s">
        <v>38</v>
      </c>
      <c r="C71" s="4" t="s">
        <v>17</v>
      </c>
      <c r="D71" s="4" t="s">
        <v>17</v>
      </c>
      <c r="E71" s="15">
        <v>63</v>
      </c>
      <c r="F71" s="17">
        <v>26.76</v>
      </c>
      <c r="G71" s="17">
        <v>22.9</v>
      </c>
      <c r="H71" s="17">
        <v>17.54</v>
      </c>
      <c r="I71" s="17">
        <v>15.5</v>
      </c>
      <c r="J71" s="17">
        <f t="shared" si="6"/>
        <v>82.69999999999999</v>
      </c>
      <c r="K71" s="17">
        <f t="shared" si="5"/>
        <v>70.88</v>
      </c>
      <c r="L71" s="19">
        <v>4</v>
      </c>
      <c r="M71" s="2" t="s">
        <v>100</v>
      </c>
    </row>
    <row r="72" spans="1:13" s="1" customFormat="1" ht="14.25">
      <c r="A72" s="7">
        <v>2016145629</v>
      </c>
      <c r="B72" s="4" t="s">
        <v>109</v>
      </c>
      <c r="C72" s="4" t="s">
        <v>17</v>
      </c>
      <c r="D72" s="4" t="s">
        <v>17</v>
      </c>
      <c r="E72" s="15">
        <v>56.8</v>
      </c>
      <c r="F72" s="17">
        <v>25.44</v>
      </c>
      <c r="G72" s="17">
        <v>21.3</v>
      </c>
      <c r="H72" s="17">
        <v>23.2</v>
      </c>
      <c r="I72" s="17">
        <v>17.38</v>
      </c>
      <c r="J72" s="17">
        <f t="shared" si="6"/>
        <v>87.32</v>
      </c>
      <c r="K72" s="17">
        <f t="shared" si="5"/>
        <v>69.008</v>
      </c>
      <c r="L72" s="19">
        <v>5</v>
      </c>
      <c r="M72" s="2" t="s">
        <v>100</v>
      </c>
    </row>
    <row r="73" spans="1:13" s="1" customFormat="1" ht="14.25">
      <c r="A73" s="7">
        <v>2016145507</v>
      </c>
      <c r="B73" s="4" t="s">
        <v>105</v>
      </c>
      <c r="C73" s="4" t="s">
        <v>84</v>
      </c>
      <c r="D73" s="4" t="s">
        <v>84</v>
      </c>
      <c r="E73" s="15">
        <v>56.6</v>
      </c>
      <c r="F73" s="17">
        <v>26.36</v>
      </c>
      <c r="G73" s="17">
        <v>21.4</v>
      </c>
      <c r="H73" s="17">
        <v>22</v>
      </c>
      <c r="I73" s="17">
        <v>15.98</v>
      </c>
      <c r="J73" s="17">
        <f t="shared" si="6"/>
        <v>85.74</v>
      </c>
      <c r="K73" s="17">
        <f t="shared" si="5"/>
        <v>68.256</v>
      </c>
      <c r="L73" s="19">
        <v>6</v>
      </c>
      <c r="M73" s="2" t="s">
        <v>100</v>
      </c>
    </row>
    <row r="74" spans="1:13" s="1" customFormat="1" ht="14.25">
      <c r="A74" s="7">
        <v>2016145901</v>
      </c>
      <c r="B74" s="8" t="s">
        <v>88</v>
      </c>
      <c r="C74" s="8" t="s">
        <v>17</v>
      </c>
      <c r="D74" s="8" t="s">
        <v>84</v>
      </c>
      <c r="E74" s="15">
        <v>59.2</v>
      </c>
      <c r="F74" s="17">
        <v>22.3</v>
      </c>
      <c r="G74" s="17">
        <v>20.2</v>
      </c>
      <c r="H74" s="17">
        <v>19.32</v>
      </c>
      <c r="I74" s="17">
        <v>18.3</v>
      </c>
      <c r="J74" s="17">
        <f t="shared" si="6"/>
        <v>80.12</v>
      </c>
      <c r="K74" s="17">
        <f t="shared" si="5"/>
        <v>67.56800000000001</v>
      </c>
      <c r="L74" s="19">
        <v>7</v>
      </c>
      <c r="M74" s="2" t="s">
        <v>100</v>
      </c>
    </row>
    <row r="75" spans="1:13" s="1" customFormat="1" ht="14.25">
      <c r="A75" s="7">
        <v>2016145628</v>
      </c>
      <c r="B75" s="4" t="s">
        <v>59</v>
      </c>
      <c r="C75" s="4" t="s">
        <v>17</v>
      </c>
      <c r="D75" s="4" t="s">
        <v>17</v>
      </c>
      <c r="E75" s="15">
        <v>62.7</v>
      </c>
      <c r="F75" s="17">
        <v>17.4</v>
      </c>
      <c r="G75" s="17">
        <v>19.9</v>
      </c>
      <c r="H75" s="17">
        <v>20.6</v>
      </c>
      <c r="I75" s="17">
        <v>16.58</v>
      </c>
      <c r="J75" s="17">
        <f t="shared" si="6"/>
        <v>74.47999999999999</v>
      </c>
      <c r="K75" s="17">
        <f t="shared" si="5"/>
        <v>67.41199999999999</v>
      </c>
      <c r="L75" s="19">
        <v>8</v>
      </c>
      <c r="M75" s="2" t="s">
        <v>100</v>
      </c>
    </row>
    <row r="76" spans="1:13" s="1" customFormat="1" ht="14.25">
      <c r="A76" s="7">
        <v>2016145724</v>
      </c>
      <c r="B76" s="4" t="s">
        <v>10</v>
      </c>
      <c r="C76" s="4" t="s">
        <v>17</v>
      </c>
      <c r="D76" s="4" t="s">
        <v>17</v>
      </c>
      <c r="E76" s="15">
        <v>63.5</v>
      </c>
      <c r="F76" s="17">
        <v>22.62</v>
      </c>
      <c r="G76" s="17">
        <v>14.2</v>
      </c>
      <c r="H76" s="17">
        <v>18.7</v>
      </c>
      <c r="I76" s="17">
        <v>16.08</v>
      </c>
      <c r="J76" s="17">
        <f t="shared" si="6"/>
        <v>71.6</v>
      </c>
      <c r="K76" s="17">
        <f t="shared" si="5"/>
        <v>66.74000000000001</v>
      </c>
      <c r="L76" s="19">
        <v>9</v>
      </c>
      <c r="M76" s="2" t="s">
        <v>100</v>
      </c>
    </row>
    <row r="77" spans="1:13" s="1" customFormat="1" ht="14.25">
      <c r="A77" s="7">
        <v>2016145814</v>
      </c>
      <c r="B77" s="8" t="s">
        <v>37</v>
      </c>
      <c r="C77" s="8" t="s">
        <v>17</v>
      </c>
      <c r="D77" s="8" t="s">
        <v>17</v>
      </c>
      <c r="E77" s="15">
        <v>64.8</v>
      </c>
      <c r="F77" s="17">
        <v>12.32</v>
      </c>
      <c r="G77" s="17">
        <v>18.3</v>
      </c>
      <c r="H77" s="17">
        <v>21.7</v>
      </c>
      <c r="I77" s="17">
        <v>14.22</v>
      </c>
      <c r="J77" s="17">
        <f t="shared" si="6"/>
        <v>66.54</v>
      </c>
      <c r="K77" s="17">
        <f t="shared" si="5"/>
        <v>65.496</v>
      </c>
      <c r="L77" s="19">
        <v>10</v>
      </c>
      <c r="M77" s="2" t="s">
        <v>100</v>
      </c>
    </row>
    <row r="78" spans="1:13" s="1" customFormat="1" ht="14.25">
      <c r="A78" s="7">
        <v>2016145523</v>
      </c>
      <c r="B78" s="4" t="s">
        <v>18</v>
      </c>
      <c r="C78" s="4" t="s">
        <v>17</v>
      </c>
      <c r="D78" s="4" t="s">
        <v>17</v>
      </c>
      <c r="E78" s="15">
        <v>55.4</v>
      </c>
      <c r="F78" s="17">
        <v>23.8</v>
      </c>
      <c r="G78" s="17">
        <v>21.6</v>
      </c>
      <c r="H78" s="17">
        <v>17.68</v>
      </c>
      <c r="I78" s="17">
        <v>17</v>
      </c>
      <c r="J78" s="17">
        <f t="shared" si="6"/>
        <v>80.08000000000001</v>
      </c>
      <c r="K78" s="17">
        <f t="shared" si="5"/>
        <v>65.27199999999999</v>
      </c>
      <c r="L78" s="19">
        <v>11</v>
      </c>
      <c r="M78" s="2" t="s">
        <v>100</v>
      </c>
    </row>
    <row r="79" spans="1:13" s="1" customFormat="1" ht="14.25">
      <c r="A79" s="7">
        <v>2016145611</v>
      </c>
      <c r="B79" s="4" t="s">
        <v>94</v>
      </c>
      <c r="C79" s="4" t="s">
        <v>84</v>
      </c>
      <c r="D79" s="4" t="s">
        <v>84</v>
      </c>
      <c r="E79" s="15">
        <v>51.8</v>
      </c>
      <c r="F79" s="17">
        <v>28.12</v>
      </c>
      <c r="G79" s="17">
        <v>19.2</v>
      </c>
      <c r="H79" s="17">
        <v>20.42</v>
      </c>
      <c r="I79" s="17">
        <v>17.62</v>
      </c>
      <c r="J79" s="17">
        <f t="shared" si="6"/>
        <v>85.36000000000001</v>
      </c>
      <c r="K79" s="17">
        <f t="shared" si="5"/>
        <v>65.224</v>
      </c>
      <c r="L79" s="19">
        <v>12</v>
      </c>
      <c r="M79" s="2" t="s">
        <v>100</v>
      </c>
    </row>
    <row r="80" spans="1:13" s="1" customFormat="1" ht="14.25">
      <c r="A80" s="7">
        <v>2016145827</v>
      </c>
      <c r="B80" s="8" t="s">
        <v>0</v>
      </c>
      <c r="C80" s="8" t="s">
        <v>17</v>
      </c>
      <c r="D80" s="8" t="s">
        <v>17</v>
      </c>
      <c r="E80" s="15">
        <v>56</v>
      </c>
      <c r="F80" s="17">
        <v>25.68</v>
      </c>
      <c r="G80" s="17">
        <v>18.56</v>
      </c>
      <c r="H80" s="17">
        <v>16.9</v>
      </c>
      <c r="I80" s="17">
        <v>15.24</v>
      </c>
      <c r="J80" s="17">
        <f t="shared" si="6"/>
        <v>76.38</v>
      </c>
      <c r="K80" s="17">
        <f t="shared" si="5"/>
        <v>64.152</v>
      </c>
      <c r="L80" s="19">
        <v>13</v>
      </c>
      <c r="M80" s="2" t="s">
        <v>100</v>
      </c>
    </row>
    <row r="81" spans="1:13" s="1" customFormat="1" ht="14.25">
      <c r="A81" s="7">
        <v>2016145630</v>
      </c>
      <c r="B81" s="4" t="s">
        <v>110</v>
      </c>
      <c r="C81" s="4" t="s">
        <v>17</v>
      </c>
      <c r="D81" s="4" t="s">
        <v>17</v>
      </c>
      <c r="E81" s="15">
        <v>58.1</v>
      </c>
      <c r="F81" s="17">
        <v>18.8</v>
      </c>
      <c r="G81" s="17">
        <v>19.8</v>
      </c>
      <c r="H81" s="17">
        <v>20.04</v>
      </c>
      <c r="I81" s="17">
        <v>14.28</v>
      </c>
      <c r="J81" s="17">
        <f t="shared" si="6"/>
        <v>72.92</v>
      </c>
      <c r="K81" s="17">
        <f t="shared" si="5"/>
        <v>64.028</v>
      </c>
      <c r="L81" s="19">
        <v>14</v>
      </c>
      <c r="M81" s="2" t="s">
        <v>100</v>
      </c>
    </row>
    <row r="82" spans="1:13" s="1" customFormat="1" ht="14.25">
      <c r="A82" s="7">
        <v>2016145830</v>
      </c>
      <c r="B82" s="8" t="s">
        <v>2</v>
      </c>
      <c r="C82" s="8" t="s">
        <v>17</v>
      </c>
      <c r="D82" s="8" t="s">
        <v>17</v>
      </c>
      <c r="E82" s="15">
        <v>51.9</v>
      </c>
      <c r="F82" s="17">
        <v>21</v>
      </c>
      <c r="G82" s="17">
        <v>21.3</v>
      </c>
      <c r="H82" s="17">
        <v>21.1</v>
      </c>
      <c r="I82" s="17">
        <v>17.82</v>
      </c>
      <c r="J82" s="17">
        <f t="shared" si="6"/>
        <v>81.22</v>
      </c>
      <c r="K82" s="17">
        <f t="shared" si="5"/>
        <v>63.628</v>
      </c>
      <c r="L82" s="19">
        <v>15</v>
      </c>
      <c r="M82" s="2" t="s">
        <v>100</v>
      </c>
    </row>
    <row r="83" spans="1:13" s="1" customFormat="1" ht="14.25">
      <c r="A83" s="7">
        <v>2016145715</v>
      </c>
      <c r="B83" s="4" t="s">
        <v>35</v>
      </c>
      <c r="C83" s="4" t="s">
        <v>17</v>
      </c>
      <c r="D83" s="4" t="s">
        <v>17</v>
      </c>
      <c r="E83" s="15">
        <v>55.7</v>
      </c>
      <c r="F83" s="17">
        <v>20.76</v>
      </c>
      <c r="G83" s="17">
        <v>19.6</v>
      </c>
      <c r="H83" s="17">
        <v>18.4</v>
      </c>
      <c r="I83" s="17">
        <v>16.46</v>
      </c>
      <c r="J83" s="17">
        <f t="shared" si="6"/>
        <v>75.22</v>
      </c>
      <c r="K83" s="17">
        <f t="shared" si="5"/>
        <v>63.508</v>
      </c>
      <c r="L83" s="19">
        <v>16</v>
      </c>
      <c r="M83" s="2" t="s">
        <v>100</v>
      </c>
    </row>
    <row r="84" spans="1:13" s="1" customFormat="1" ht="14.25">
      <c r="A84" s="7">
        <v>2016145701</v>
      </c>
      <c r="B84" s="4" t="s">
        <v>111</v>
      </c>
      <c r="C84" s="4" t="s">
        <v>17</v>
      </c>
      <c r="D84" s="4" t="s">
        <v>17</v>
      </c>
      <c r="E84" s="15">
        <v>56.1</v>
      </c>
      <c r="F84" s="17">
        <v>13.76</v>
      </c>
      <c r="G84" s="17">
        <v>22</v>
      </c>
      <c r="H84" s="17">
        <v>22.24</v>
      </c>
      <c r="I84" s="17">
        <v>15.66</v>
      </c>
      <c r="J84" s="17">
        <f t="shared" si="6"/>
        <v>73.66</v>
      </c>
      <c r="K84" s="17">
        <f t="shared" si="5"/>
        <v>63.123999999999995</v>
      </c>
      <c r="L84" s="19">
        <v>17</v>
      </c>
      <c r="M84" s="2" t="s">
        <v>100</v>
      </c>
    </row>
    <row r="85" spans="1:13" s="1" customFormat="1" ht="14.25">
      <c r="A85" s="7">
        <v>2016145815</v>
      </c>
      <c r="B85" s="8" t="s">
        <v>102</v>
      </c>
      <c r="C85" s="8" t="s">
        <v>17</v>
      </c>
      <c r="D85" s="8" t="s">
        <v>17</v>
      </c>
      <c r="E85" s="15">
        <v>51.8</v>
      </c>
      <c r="F85" s="17">
        <v>25.1</v>
      </c>
      <c r="G85" s="17">
        <v>21.1</v>
      </c>
      <c r="H85" s="17">
        <v>21.04</v>
      </c>
      <c r="I85" s="17">
        <v>12.8</v>
      </c>
      <c r="J85" s="17">
        <f t="shared" si="6"/>
        <v>80.04</v>
      </c>
      <c r="K85" s="17">
        <f t="shared" si="5"/>
        <v>63.096000000000004</v>
      </c>
      <c r="L85" s="19">
        <v>18</v>
      </c>
      <c r="M85" s="2" t="s">
        <v>100</v>
      </c>
    </row>
    <row r="86" spans="1:13" s="1" customFormat="1" ht="14.25">
      <c r="A86" s="7">
        <v>2016145514</v>
      </c>
      <c r="B86" s="4" t="s">
        <v>53</v>
      </c>
      <c r="C86" s="4" t="s">
        <v>84</v>
      </c>
      <c r="D86" s="4" t="s">
        <v>84</v>
      </c>
      <c r="E86" s="15">
        <v>49.6</v>
      </c>
      <c r="F86" s="17">
        <v>27.3</v>
      </c>
      <c r="G86" s="17">
        <v>19.3</v>
      </c>
      <c r="H86" s="17">
        <v>20.18</v>
      </c>
      <c r="I86" s="17">
        <v>15.2</v>
      </c>
      <c r="J86" s="17">
        <f t="shared" si="6"/>
        <v>81.98</v>
      </c>
      <c r="K86" s="17">
        <f t="shared" si="5"/>
        <v>62.552</v>
      </c>
      <c r="L86" s="19">
        <v>19</v>
      </c>
      <c r="M86" s="2" t="s">
        <v>100</v>
      </c>
    </row>
    <row r="87" spans="1:13" s="1" customFormat="1" ht="14.25">
      <c r="A87" s="7">
        <v>2016145516</v>
      </c>
      <c r="B87" s="4" t="s">
        <v>54</v>
      </c>
      <c r="C87" s="4" t="s">
        <v>84</v>
      </c>
      <c r="D87" s="4" t="s">
        <v>84</v>
      </c>
      <c r="E87" s="15">
        <v>56.6</v>
      </c>
      <c r="F87" s="17">
        <v>22.3</v>
      </c>
      <c r="G87" s="17">
        <v>16.9</v>
      </c>
      <c r="H87" s="17">
        <v>16.6</v>
      </c>
      <c r="I87" s="17">
        <v>15.5</v>
      </c>
      <c r="J87" s="17">
        <f t="shared" si="6"/>
        <v>71.30000000000001</v>
      </c>
      <c r="K87" s="17">
        <f t="shared" si="5"/>
        <v>62.480000000000004</v>
      </c>
      <c r="L87" s="19">
        <v>20</v>
      </c>
      <c r="M87" s="2" t="s">
        <v>100</v>
      </c>
    </row>
    <row r="88" spans="1:13" s="1" customFormat="1" ht="14.25">
      <c r="A88" s="7">
        <v>2016145725</v>
      </c>
      <c r="B88" s="4" t="s">
        <v>36</v>
      </c>
      <c r="C88" s="4" t="s">
        <v>17</v>
      </c>
      <c r="D88" s="4" t="s">
        <v>17</v>
      </c>
      <c r="E88" s="15">
        <v>55</v>
      </c>
      <c r="F88" s="17">
        <v>21.6</v>
      </c>
      <c r="G88" s="17">
        <v>18.6</v>
      </c>
      <c r="H88" s="17">
        <v>17.56</v>
      </c>
      <c r="I88" s="17">
        <v>15.64</v>
      </c>
      <c r="J88" s="17">
        <f t="shared" si="6"/>
        <v>73.4</v>
      </c>
      <c r="K88" s="17">
        <f t="shared" si="5"/>
        <v>62.36</v>
      </c>
      <c r="L88" s="19">
        <v>21</v>
      </c>
      <c r="M88" s="2" t="s">
        <v>100</v>
      </c>
    </row>
    <row r="89" spans="1:13" s="1" customFormat="1" ht="14.25">
      <c r="A89" s="7">
        <v>2016145624</v>
      </c>
      <c r="B89" s="4" t="s">
        <v>23</v>
      </c>
      <c r="C89" s="4" t="s">
        <v>17</v>
      </c>
      <c r="D89" s="4" t="s">
        <v>17</v>
      </c>
      <c r="E89" s="15">
        <v>54.3</v>
      </c>
      <c r="F89" s="17">
        <v>17.94</v>
      </c>
      <c r="G89" s="17">
        <v>20.86</v>
      </c>
      <c r="H89" s="17">
        <v>22.2</v>
      </c>
      <c r="I89" s="17">
        <v>13</v>
      </c>
      <c r="J89" s="17">
        <f t="shared" si="6"/>
        <v>74</v>
      </c>
      <c r="K89" s="17">
        <f t="shared" si="5"/>
        <v>62.18</v>
      </c>
      <c r="L89" s="19">
        <v>22</v>
      </c>
      <c r="M89" s="2" t="s">
        <v>100</v>
      </c>
    </row>
    <row r="90" spans="1:13" s="1" customFormat="1" ht="14.25">
      <c r="A90" s="7">
        <v>2016145816</v>
      </c>
      <c r="B90" s="8" t="s">
        <v>58</v>
      </c>
      <c r="C90" s="8" t="s">
        <v>17</v>
      </c>
      <c r="D90" s="8" t="s">
        <v>17</v>
      </c>
      <c r="E90" s="15">
        <v>53.2</v>
      </c>
      <c r="F90" s="17">
        <v>21.22</v>
      </c>
      <c r="G90" s="17">
        <v>17.5</v>
      </c>
      <c r="H90" s="17">
        <v>20.1</v>
      </c>
      <c r="I90" s="17">
        <v>16.34</v>
      </c>
      <c r="J90" s="17">
        <f t="shared" si="6"/>
        <v>75.16</v>
      </c>
      <c r="K90" s="17">
        <f t="shared" si="5"/>
        <v>61.984</v>
      </c>
      <c r="L90" s="19">
        <v>23</v>
      </c>
      <c r="M90" s="2" t="s">
        <v>100</v>
      </c>
    </row>
    <row r="91" spans="1:13" s="1" customFormat="1" ht="14.25">
      <c r="A91" s="7">
        <v>2016145829</v>
      </c>
      <c r="B91" s="8" t="s">
        <v>1</v>
      </c>
      <c r="C91" s="8" t="s">
        <v>17</v>
      </c>
      <c r="D91" s="8" t="s">
        <v>17</v>
      </c>
      <c r="E91" s="15">
        <v>51.3</v>
      </c>
      <c r="F91" s="17">
        <v>19.04</v>
      </c>
      <c r="G91" s="17">
        <v>20.2</v>
      </c>
      <c r="H91" s="17">
        <v>20.34</v>
      </c>
      <c r="I91" s="17">
        <v>17.46</v>
      </c>
      <c r="J91" s="17">
        <f t="shared" si="6"/>
        <v>77.03999999999999</v>
      </c>
      <c r="K91" s="17">
        <f t="shared" si="5"/>
        <v>61.596</v>
      </c>
      <c r="L91" s="19">
        <v>24</v>
      </c>
      <c r="M91" s="2" t="s">
        <v>100</v>
      </c>
    </row>
    <row r="92" spans="1:13" s="1" customFormat="1" ht="14.25">
      <c r="A92" s="7">
        <v>2016145705</v>
      </c>
      <c r="B92" s="4" t="s">
        <v>9</v>
      </c>
      <c r="C92" s="4" t="s">
        <v>17</v>
      </c>
      <c r="D92" s="4" t="s">
        <v>17</v>
      </c>
      <c r="E92" s="15">
        <v>50.9</v>
      </c>
      <c r="F92" s="17">
        <v>26</v>
      </c>
      <c r="G92" s="17">
        <v>19.3</v>
      </c>
      <c r="H92" s="17">
        <v>17.94</v>
      </c>
      <c r="I92" s="17">
        <v>14.3</v>
      </c>
      <c r="J92" s="17">
        <f t="shared" si="6"/>
        <v>77.53999999999999</v>
      </c>
      <c r="K92" s="17">
        <f t="shared" si="5"/>
        <v>61.556</v>
      </c>
      <c r="L92" s="19">
        <v>25</v>
      </c>
      <c r="M92" s="2" t="s">
        <v>100</v>
      </c>
    </row>
    <row r="93" spans="1:13" s="1" customFormat="1" ht="14.25">
      <c r="A93" s="7">
        <v>2016145529</v>
      </c>
      <c r="B93" s="4" t="s">
        <v>78</v>
      </c>
      <c r="C93" s="4" t="s">
        <v>17</v>
      </c>
      <c r="D93" s="4" t="s">
        <v>17</v>
      </c>
      <c r="E93" s="15">
        <v>53.3</v>
      </c>
      <c r="F93" s="17">
        <v>20.32</v>
      </c>
      <c r="G93" s="17">
        <v>20.4</v>
      </c>
      <c r="H93" s="17">
        <v>17.34</v>
      </c>
      <c r="I93" s="17">
        <v>14.7</v>
      </c>
      <c r="J93" s="17">
        <f t="shared" si="6"/>
        <v>72.76</v>
      </c>
      <c r="K93" s="17">
        <f t="shared" si="5"/>
        <v>61.084</v>
      </c>
      <c r="L93" s="19">
        <v>26</v>
      </c>
      <c r="M93" s="2" t="s">
        <v>100</v>
      </c>
    </row>
    <row r="94" spans="1:13" s="1" customFormat="1" ht="14.25">
      <c r="A94" s="7">
        <v>2016145623</v>
      </c>
      <c r="B94" s="4" t="s">
        <v>108</v>
      </c>
      <c r="C94" s="4" t="s">
        <v>17</v>
      </c>
      <c r="D94" s="4" t="s">
        <v>17</v>
      </c>
      <c r="E94" s="15">
        <v>54.1</v>
      </c>
      <c r="F94" s="17">
        <v>13.3</v>
      </c>
      <c r="G94" s="17">
        <v>20.3</v>
      </c>
      <c r="H94" s="17">
        <v>22.84</v>
      </c>
      <c r="I94" s="17">
        <v>15.1</v>
      </c>
      <c r="J94" s="17">
        <f t="shared" si="6"/>
        <v>71.53999999999999</v>
      </c>
      <c r="K94" s="17">
        <f t="shared" si="5"/>
        <v>61.076</v>
      </c>
      <c r="L94" s="19">
        <v>26</v>
      </c>
      <c r="M94" s="2" t="s">
        <v>100</v>
      </c>
    </row>
    <row r="95" spans="1:13" s="1" customFormat="1" ht="14.25">
      <c r="A95" s="7">
        <v>2016145917</v>
      </c>
      <c r="B95" s="5" t="s">
        <v>26</v>
      </c>
      <c r="C95" s="5" t="s">
        <v>84</v>
      </c>
      <c r="D95" s="5" t="s">
        <v>84</v>
      </c>
      <c r="E95" s="15">
        <v>54.6</v>
      </c>
      <c r="F95" s="17">
        <v>26.18</v>
      </c>
      <c r="G95" s="17">
        <v>15.6</v>
      </c>
      <c r="H95" s="17">
        <v>15.44</v>
      </c>
      <c r="I95" s="17">
        <v>13.54</v>
      </c>
      <c r="J95" s="17">
        <f t="shared" si="6"/>
        <v>70.75999999999999</v>
      </c>
      <c r="K95" s="17">
        <f t="shared" si="5"/>
        <v>61.06399999999999</v>
      </c>
      <c r="L95" s="19">
        <v>28</v>
      </c>
      <c r="M95" s="2" t="s">
        <v>100</v>
      </c>
    </row>
    <row r="96" spans="1:13" s="1" customFormat="1" ht="14.25">
      <c r="A96" s="7">
        <v>2016145922</v>
      </c>
      <c r="B96" s="8"/>
      <c r="C96" s="8" t="s">
        <v>17</v>
      </c>
      <c r="D96" s="8" t="s">
        <v>17</v>
      </c>
      <c r="E96" s="15">
        <v>50</v>
      </c>
      <c r="F96" s="17">
        <v>21.46</v>
      </c>
      <c r="G96" s="17">
        <v>15.8</v>
      </c>
      <c r="H96" s="17">
        <v>20.3</v>
      </c>
      <c r="I96" s="17">
        <v>16.68</v>
      </c>
      <c r="J96" s="17">
        <f t="shared" si="6"/>
        <v>74.24000000000001</v>
      </c>
      <c r="K96" s="17">
        <f t="shared" si="5"/>
        <v>59.696000000000005</v>
      </c>
      <c r="L96" s="19">
        <v>29</v>
      </c>
      <c r="M96" s="2"/>
    </row>
    <row r="97" spans="1:13" s="1" customFormat="1" ht="14.25">
      <c r="A97" s="7">
        <v>2016145824</v>
      </c>
      <c r="B97" s="8"/>
      <c r="C97" s="8" t="s">
        <v>17</v>
      </c>
      <c r="D97" s="8" t="s">
        <v>17</v>
      </c>
      <c r="E97" s="15">
        <v>49.4</v>
      </c>
      <c r="F97" s="17">
        <v>20.74</v>
      </c>
      <c r="G97" s="17">
        <v>18.7</v>
      </c>
      <c r="H97" s="17">
        <v>21</v>
      </c>
      <c r="I97" s="17">
        <v>14.66</v>
      </c>
      <c r="J97" s="17">
        <f t="shared" si="6"/>
        <v>75.1</v>
      </c>
      <c r="K97" s="17">
        <f t="shared" si="5"/>
        <v>59.67999999999999</v>
      </c>
      <c r="L97" s="19">
        <v>30</v>
      </c>
      <c r="M97" s="2"/>
    </row>
    <row r="98" spans="1:13" s="1" customFormat="1" ht="14.25">
      <c r="A98" s="7">
        <v>2016145627</v>
      </c>
      <c r="B98" s="4"/>
      <c r="C98" s="4" t="s">
        <v>17</v>
      </c>
      <c r="D98" s="4" t="s">
        <v>17</v>
      </c>
      <c r="E98" s="15">
        <v>55.1</v>
      </c>
      <c r="F98" s="17">
        <v>13.22</v>
      </c>
      <c r="G98" s="17">
        <v>19.26</v>
      </c>
      <c r="H98" s="17">
        <v>18.66</v>
      </c>
      <c r="I98" s="17">
        <v>14.92</v>
      </c>
      <c r="J98" s="17">
        <f t="shared" si="6"/>
        <v>66.06</v>
      </c>
      <c r="K98" s="17">
        <f t="shared" si="5"/>
        <v>59.48400000000001</v>
      </c>
      <c r="L98" s="19">
        <v>31</v>
      </c>
      <c r="M98" s="2"/>
    </row>
    <row r="99" spans="1:13" s="1" customFormat="1" ht="14.25">
      <c r="A99" s="7">
        <v>2016145913</v>
      </c>
      <c r="B99" s="5"/>
      <c r="C99" s="5" t="s">
        <v>84</v>
      </c>
      <c r="D99" s="5" t="s">
        <v>84</v>
      </c>
      <c r="E99" s="15">
        <v>57.2</v>
      </c>
      <c r="F99" s="17">
        <v>12.56</v>
      </c>
      <c r="G99" s="17">
        <v>14.2</v>
      </c>
      <c r="H99" s="17">
        <v>18.82</v>
      </c>
      <c r="I99" s="17">
        <v>16.54</v>
      </c>
      <c r="J99" s="17">
        <f t="shared" si="6"/>
        <v>62.12</v>
      </c>
      <c r="K99" s="17">
        <f aca="true" t="shared" si="7" ref="K99:K109">E99*0.6+J99*0.4</f>
        <v>59.168</v>
      </c>
      <c r="L99" s="19">
        <v>32</v>
      </c>
      <c r="M99" s="2"/>
    </row>
    <row r="100" spans="1:13" s="1" customFormat="1" ht="14.25">
      <c r="A100" s="7">
        <v>2016145812</v>
      </c>
      <c r="B100" s="4"/>
      <c r="C100" s="4" t="s">
        <v>17</v>
      </c>
      <c r="D100" s="4" t="s">
        <v>17</v>
      </c>
      <c r="E100" s="15">
        <v>57.8</v>
      </c>
      <c r="F100" s="17">
        <v>12.02</v>
      </c>
      <c r="G100" s="17">
        <v>13.4</v>
      </c>
      <c r="H100" s="17">
        <v>17.86</v>
      </c>
      <c r="I100" s="17">
        <v>15.7</v>
      </c>
      <c r="J100" s="17">
        <f t="shared" si="6"/>
        <v>58.980000000000004</v>
      </c>
      <c r="K100" s="17">
        <f t="shared" si="7"/>
        <v>58.272000000000006</v>
      </c>
      <c r="L100" s="19">
        <v>33</v>
      </c>
      <c r="M100" s="2"/>
    </row>
    <row r="101" spans="1:13" s="1" customFormat="1" ht="14.25">
      <c r="A101" s="7">
        <v>2016145918</v>
      </c>
      <c r="B101" s="8"/>
      <c r="C101" s="8" t="s">
        <v>17</v>
      </c>
      <c r="D101" s="8" t="s">
        <v>17</v>
      </c>
      <c r="E101" s="15">
        <v>52.3</v>
      </c>
      <c r="F101" s="17">
        <v>12.8</v>
      </c>
      <c r="G101" s="17">
        <v>13.2</v>
      </c>
      <c r="H101" s="17">
        <v>20.3</v>
      </c>
      <c r="I101" s="17">
        <v>17.52</v>
      </c>
      <c r="J101" s="17">
        <f t="shared" si="6"/>
        <v>63.81999999999999</v>
      </c>
      <c r="K101" s="17">
        <f t="shared" si="7"/>
        <v>56.907999999999994</v>
      </c>
      <c r="L101" s="19">
        <v>34</v>
      </c>
      <c r="M101" s="2"/>
    </row>
    <row r="102" spans="1:13" s="1" customFormat="1" ht="14.25">
      <c r="A102" s="7">
        <v>2016145617</v>
      </c>
      <c r="B102" s="8"/>
      <c r="C102" s="8" t="s">
        <v>17</v>
      </c>
      <c r="D102" s="8" t="s">
        <v>17</v>
      </c>
      <c r="E102" s="15">
        <v>53.9</v>
      </c>
      <c r="F102" s="17">
        <v>14.1</v>
      </c>
      <c r="G102" s="17">
        <v>16.7</v>
      </c>
      <c r="H102" s="17">
        <v>14.8</v>
      </c>
      <c r="I102" s="17">
        <v>14.08</v>
      </c>
      <c r="J102" s="17">
        <f t="shared" si="6"/>
        <v>59.67999999999999</v>
      </c>
      <c r="K102" s="17">
        <f t="shared" si="7"/>
        <v>56.211999999999996</v>
      </c>
      <c r="L102" s="19">
        <v>35</v>
      </c>
      <c r="M102" s="2"/>
    </row>
    <row r="103" spans="1:13" s="1" customFormat="1" ht="14.25">
      <c r="A103" s="7">
        <v>2016145813</v>
      </c>
      <c r="B103" s="8"/>
      <c r="C103" s="8" t="s">
        <v>17</v>
      </c>
      <c r="D103" s="8" t="s">
        <v>17</v>
      </c>
      <c r="E103" s="15">
        <v>55.4</v>
      </c>
      <c r="F103" s="17">
        <v>11.96</v>
      </c>
      <c r="G103" s="17">
        <v>11.5</v>
      </c>
      <c r="H103" s="17">
        <v>16.34</v>
      </c>
      <c r="I103" s="17">
        <v>16.62</v>
      </c>
      <c r="J103" s="17">
        <f t="shared" si="6"/>
        <v>56.42</v>
      </c>
      <c r="K103" s="17">
        <f t="shared" si="7"/>
        <v>55.80799999999999</v>
      </c>
      <c r="L103" s="19">
        <v>36</v>
      </c>
      <c r="M103" s="2"/>
    </row>
    <row r="104" spans="1:13" s="1" customFormat="1" ht="14.25">
      <c r="A104" s="7">
        <v>2016145825</v>
      </c>
      <c r="B104" s="8"/>
      <c r="C104" s="8" t="s">
        <v>17</v>
      </c>
      <c r="D104" s="8" t="s">
        <v>17</v>
      </c>
      <c r="E104" s="15">
        <v>49.6</v>
      </c>
      <c r="F104" s="17">
        <v>16.26</v>
      </c>
      <c r="G104" s="17">
        <v>18.4</v>
      </c>
      <c r="H104" s="17">
        <v>14.9</v>
      </c>
      <c r="I104" s="17">
        <v>15</v>
      </c>
      <c r="J104" s="17">
        <f t="shared" si="6"/>
        <v>64.56</v>
      </c>
      <c r="K104" s="17">
        <f t="shared" si="7"/>
        <v>55.584</v>
      </c>
      <c r="L104" s="19">
        <v>37</v>
      </c>
      <c r="M104" s="2"/>
    </row>
    <row r="105" spans="1:13" s="1" customFormat="1" ht="14.25">
      <c r="A105" s="7">
        <v>2016145519</v>
      </c>
      <c r="B105" s="4"/>
      <c r="C105" s="4" t="s">
        <v>17</v>
      </c>
      <c r="D105" s="4" t="s">
        <v>17</v>
      </c>
      <c r="E105" s="15">
        <v>49.6</v>
      </c>
      <c r="F105" s="17">
        <v>17.1</v>
      </c>
      <c r="G105" s="17">
        <v>15.2</v>
      </c>
      <c r="H105" s="17">
        <v>15.3</v>
      </c>
      <c r="I105" s="17">
        <v>14.1</v>
      </c>
      <c r="J105" s="17">
        <f t="shared" si="6"/>
        <v>61.699999999999996</v>
      </c>
      <c r="K105" s="17">
        <f t="shared" si="7"/>
        <v>54.44</v>
      </c>
      <c r="L105" s="19">
        <v>38</v>
      </c>
      <c r="M105" s="2"/>
    </row>
    <row r="106" spans="1:13" s="1" customFormat="1" ht="14.25">
      <c r="A106" s="7">
        <v>2016145525</v>
      </c>
      <c r="B106" s="4"/>
      <c r="C106" s="4" t="s">
        <v>17</v>
      </c>
      <c r="D106" s="4" t="s">
        <v>17</v>
      </c>
      <c r="E106" s="15">
        <v>50.5</v>
      </c>
      <c r="F106" s="17">
        <v>12.14</v>
      </c>
      <c r="G106" s="17">
        <v>15.4</v>
      </c>
      <c r="H106" s="17">
        <v>17.3</v>
      </c>
      <c r="I106" s="17">
        <v>15.3</v>
      </c>
      <c r="J106" s="17">
        <f t="shared" si="6"/>
        <v>60.14</v>
      </c>
      <c r="K106" s="17">
        <f t="shared" si="7"/>
        <v>54.355999999999995</v>
      </c>
      <c r="L106" s="19">
        <v>39</v>
      </c>
      <c r="M106" s="2"/>
    </row>
    <row r="107" spans="1:13" s="1" customFormat="1" ht="14.25">
      <c r="A107" s="7">
        <v>2016145923</v>
      </c>
      <c r="B107" s="8"/>
      <c r="C107" s="8" t="s">
        <v>103</v>
      </c>
      <c r="D107" s="8" t="s">
        <v>103</v>
      </c>
      <c r="E107" s="15">
        <v>49.6</v>
      </c>
      <c r="F107" s="17">
        <v>17.9</v>
      </c>
      <c r="G107" s="17">
        <v>11.2</v>
      </c>
      <c r="H107" s="17">
        <v>17.44</v>
      </c>
      <c r="I107" s="17">
        <v>13.6</v>
      </c>
      <c r="J107" s="17">
        <f t="shared" si="6"/>
        <v>60.14</v>
      </c>
      <c r="K107" s="17">
        <f t="shared" si="7"/>
        <v>53.816</v>
      </c>
      <c r="L107" s="19">
        <v>40</v>
      </c>
      <c r="M107" s="2"/>
    </row>
    <row r="108" spans="1:13" s="1" customFormat="1" ht="14.25">
      <c r="A108" s="7">
        <v>2016145819</v>
      </c>
      <c r="B108" s="8"/>
      <c r="C108" s="8" t="s">
        <v>17</v>
      </c>
      <c r="D108" s="8" t="s">
        <v>17</v>
      </c>
      <c r="E108" s="15">
        <v>50</v>
      </c>
      <c r="F108" s="17">
        <v>10.9</v>
      </c>
      <c r="G108" s="17">
        <v>10.6</v>
      </c>
      <c r="H108" s="17">
        <v>14.2</v>
      </c>
      <c r="I108" s="17">
        <v>14.38</v>
      </c>
      <c r="J108" s="17">
        <f t="shared" si="6"/>
        <v>50.080000000000005</v>
      </c>
      <c r="K108" s="17">
        <f t="shared" si="7"/>
        <v>50.032000000000004</v>
      </c>
      <c r="L108" s="19">
        <v>41</v>
      </c>
      <c r="M108" s="2"/>
    </row>
    <row r="109" spans="1:13" s="1" customFormat="1" ht="14.25">
      <c r="A109" s="7">
        <v>2016145504</v>
      </c>
      <c r="B109" s="4"/>
      <c r="C109" s="4" t="s">
        <v>84</v>
      </c>
      <c r="D109" s="4" t="s">
        <v>84</v>
      </c>
      <c r="E109" s="15">
        <v>67.2</v>
      </c>
      <c r="F109" s="17">
        <v>0</v>
      </c>
      <c r="G109" s="17">
        <v>0</v>
      </c>
      <c r="H109" s="17">
        <v>0</v>
      </c>
      <c r="I109" s="17">
        <v>0</v>
      </c>
      <c r="J109" s="17">
        <f t="shared" si="6"/>
        <v>0</v>
      </c>
      <c r="K109" s="17">
        <f t="shared" si="7"/>
        <v>40.32</v>
      </c>
      <c r="L109" s="19">
        <v>42</v>
      </c>
      <c r="M109" s="24" t="s">
        <v>99</v>
      </c>
    </row>
  </sheetData>
  <sheetProtection/>
  <autoFilter ref="A2:M109"/>
  <mergeCells count="1">
    <mergeCell ref="A1:M1"/>
  </mergeCells>
  <printOptions horizontalCentered="1"/>
  <pageMargins left="0.2362204724409449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"/>
  <sheetViews>
    <sheetView workbookViewId="0" topLeftCell="A1">
      <selection activeCell="C8" sqref="C8"/>
    </sheetView>
  </sheetViews>
  <sheetFormatPr defaultColWidth="9.00390625" defaultRowHeight="14.25"/>
  <sheetData>
    <row r="1" spans="2:16" s="1" customFormat="1" ht="25.5" customHeight="1">
      <c r="B1" s="7"/>
      <c r="C1" s="4">
        <v>1396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s="1" customFormat="1" ht="25.5" customHeight="1">
      <c r="B2" s="7"/>
      <c r="C2" s="4">
        <v>1401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2016-08-10T08:09:35Z</cp:lastPrinted>
  <dcterms:created xsi:type="dcterms:W3CDTF">2016-07-17T00:26:30Z</dcterms:created>
  <dcterms:modified xsi:type="dcterms:W3CDTF">2016-08-10T09:13:05Z</dcterms:modified>
  <cp:category/>
  <cp:version/>
  <cp:contentType/>
  <cp:contentStatus/>
</cp:coreProperties>
</file>