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高中英语" sheetId="1" r:id="rId1"/>
    <sheet name="高中化学" sheetId="2" r:id="rId2"/>
    <sheet name="小学语文" sheetId="3" r:id="rId3"/>
    <sheet name="小学数学" sheetId="4" r:id="rId4"/>
    <sheet name="小学英语" sheetId="5" r:id="rId5"/>
    <sheet name="小学音乐" sheetId="6" r:id="rId6"/>
    <sheet name="小学美术" sheetId="7" r:id="rId7"/>
    <sheet name="小学体育" sheetId="8" r:id="rId8"/>
    <sheet name="小学信息技术" sheetId="9" r:id="rId9"/>
  </sheets>
  <definedNames>
    <definedName name="_xlnm.Print_Titles" localSheetId="3">'小学数学'!$1:$5</definedName>
    <definedName name="_xlnm.Print_Titles" localSheetId="4">'小学英语'!$1:$5</definedName>
    <definedName name="_xlnm.Print_Titles" localSheetId="2">'小学语文'!$1:$5</definedName>
  </definedNames>
  <calcPr fullCalcOnLoad="1"/>
</workbook>
</file>

<file path=xl/sharedStrings.xml><?xml version="1.0" encoding="utf-8"?>
<sst xmlns="http://schemas.openxmlformats.org/spreadsheetml/2006/main" count="228" uniqueCount="111">
  <si>
    <t>笔试</t>
  </si>
  <si>
    <t>原始成绩</t>
  </si>
  <si>
    <t>折算（25%）</t>
  </si>
  <si>
    <t>折算（50%）</t>
  </si>
  <si>
    <t>总分</t>
  </si>
  <si>
    <t>面试成绩</t>
  </si>
  <si>
    <t>面试</t>
  </si>
  <si>
    <t>备 注</t>
  </si>
  <si>
    <t>姓名</t>
  </si>
  <si>
    <t>综合知识成绩</t>
  </si>
  <si>
    <t>学科专业成绩</t>
  </si>
  <si>
    <t>招聘岗位：小学数学</t>
  </si>
  <si>
    <t>总成绩</t>
  </si>
  <si>
    <t>招聘岗位：小学英语</t>
  </si>
  <si>
    <t>招聘岗位：小学语文</t>
  </si>
  <si>
    <t>招聘岗位:小学音乐</t>
  </si>
  <si>
    <t>招聘岗位：小学美术</t>
  </si>
  <si>
    <t>招聘岗位：小学体育</t>
  </si>
  <si>
    <t>笔试总成绩
（折算50%）</t>
  </si>
  <si>
    <t>李巧珍</t>
  </si>
  <si>
    <t>备  注</t>
  </si>
  <si>
    <t>李艳红</t>
  </si>
  <si>
    <t>招聘岗位：小学信息技术</t>
  </si>
  <si>
    <t>万年县2015年招聘教师成绩汇总表</t>
  </si>
  <si>
    <t>招聘岗位：高中英语</t>
  </si>
  <si>
    <t>招聘岗位：高中音乐</t>
  </si>
  <si>
    <t>叶建微</t>
  </si>
  <si>
    <t>吴仁政</t>
  </si>
  <si>
    <t>闫莉莉</t>
  </si>
  <si>
    <t>李芳</t>
  </si>
  <si>
    <t>笔试</t>
  </si>
  <si>
    <t>面试</t>
  </si>
  <si>
    <t>总分</t>
  </si>
  <si>
    <t>备 注</t>
  </si>
  <si>
    <t>总成绩</t>
  </si>
  <si>
    <t>面试成绩</t>
  </si>
  <si>
    <t>原始成绩</t>
  </si>
  <si>
    <t>折算（25%）</t>
  </si>
  <si>
    <t>折算（50%）</t>
  </si>
  <si>
    <t>笔试</t>
  </si>
  <si>
    <t>面试</t>
  </si>
  <si>
    <t>总分</t>
  </si>
  <si>
    <t>备 注</t>
  </si>
  <si>
    <t>总成绩</t>
  </si>
  <si>
    <t>面试成绩</t>
  </si>
  <si>
    <t>原始成绩</t>
  </si>
  <si>
    <t>折算（25%）</t>
  </si>
  <si>
    <t>折算（50%）</t>
  </si>
  <si>
    <t>2015年7月30日</t>
  </si>
  <si>
    <t>2016年8月5日</t>
  </si>
  <si>
    <t>万年县2016年招聘教师成绩汇总表</t>
  </si>
  <si>
    <t>丁茜</t>
  </si>
  <si>
    <t>饶美芳</t>
  </si>
  <si>
    <t>汪鈺萍</t>
  </si>
  <si>
    <t>张小红</t>
  </si>
  <si>
    <t>柴海红</t>
  </si>
  <si>
    <t>张倩雯</t>
  </si>
  <si>
    <t>刘陈灵</t>
  </si>
  <si>
    <t>黄珊琴</t>
  </si>
  <si>
    <t>韩方鑫</t>
  </si>
  <si>
    <t>陈文妮</t>
  </si>
  <si>
    <t>黄志强</t>
  </si>
  <si>
    <t>张金英</t>
  </si>
  <si>
    <t>陈莹</t>
  </si>
  <si>
    <t>王超华</t>
  </si>
  <si>
    <t>曹珊珊</t>
  </si>
  <si>
    <t>李彩红</t>
  </si>
  <si>
    <t>陈文娟</t>
  </si>
  <si>
    <t>陈文娟</t>
  </si>
  <si>
    <t>许宝芬</t>
  </si>
  <si>
    <t>段幸子</t>
  </si>
  <si>
    <t>聂湾辉</t>
  </si>
  <si>
    <t>李根</t>
  </si>
  <si>
    <t>蔡爱珍</t>
  </si>
  <si>
    <t>胡海飞</t>
  </si>
  <si>
    <t>董鲜艳</t>
  </si>
  <si>
    <t>程国冰</t>
  </si>
  <si>
    <t>彭雨晴</t>
  </si>
  <si>
    <t>李金</t>
  </si>
  <si>
    <t>黄火萍</t>
  </si>
  <si>
    <t>陈艳芳</t>
  </si>
  <si>
    <t>邹文英</t>
  </si>
  <si>
    <t>赵兰</t>
  </si>
  <si>
    <t>丁莉</t>
  </si>
  <si>
    <t>姚桂元</t>
  </si>
  <si>
    <t>饶晓敏</t>
  </si>
  <si>
    <t>陶芳芳</t>
  </si>
  <si>
    <t>刘吉娜</t>
  </si>
  <si>
    <t>柴子尚</t>
  </si>
  <si>
    <t>夏莉莎</t>
  </si>
  <si>
    <t>郑淑芸</t>
  </si>
  <si>
    <t>刘惠柔</t>
  </si>
  <si>
    <t>徐莎莎</t>
  </si>
  <si>
    <t>肖云</t>
  </si>
  <si>
    <t>陈璐琦</t>
  </si>
  <si>
    <t>陶圆萍</t>
  </si>
  <si>
    <t>柴艾琴</t>
  </si>
  <si>
    <t>邱晗丽</t>
  </si>
  <si>
    <t>夏玉荣</t>
  </si>
  <si>
    <t>查龙娇</t>
  </si>
  <si>
    <t>江慧娟</t>
  </si>
  <si>
    <t>姚祥雯</t>
  </si>
  <si>
    <t>孙逸帆</t>
  </si>
  <si>
    <t>饶珍珍</t>
  </si>
  <si>
    <t>胡凌</t>
  </si>
  <si>
    <t>李志明</t>
  </si>
  <si>
    <t>张成慧</t>
  </si>
  <si>
    <t>陈海燕</t>
  </si>
  <si>
    <t>姚静</t>
  </si>
  <si>
    <t>高中化学</t>
  </si>
  <si>
    <t>90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</si>
</sst>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0_);[Red]\(0.000\)"/>
    <numFmt numFmtId="183" formatCode="0.000_ "/>
    <numFmt numFmtId="184" formatCode="0.000E+00"/>
    <numFmt numFmtId="185" formatCode="0_);[Red]\(0\)"/>
    <numFmt numFmtId="186" formatCode="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4"/>
      <name val="仿宋"/>
      <family val="3"/>
    </font>
    <font>
      <sz val="14"/>
      <name val="宋体"/>
      <family val="0"/>
    </font>
    <font>
      <b/>
      <sz val="11"/>
      <name val="宋体"/>
      <family val="0"/>
    </font>
    <font>
      <sz val="14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3" fontId="6" fillId="0" borderId="10" xfId="0" applyNumberFormat="1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6" fillId="0" borderId="10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19" sqref="K19"/>
    </sheetView>
  </sheetViews>
  <sheetFormatPr defaultColWidth="9.00390625" defaultRowHeight="14.25"/>
  <cols>
    <col min="1" max="1" width="12.375" style="0" customWidth="1"/>
    <col min="2" max="2" width="10.875" style="0" customWidth="1"/>
    <col min="3" max="5" width="12.25390625" style="0" customWidth="1"/>
    <col min="6" max="6" width="12.25390625" style="9" customWidth="1"/>
    <col min="7" max="7" width="12.25390625" style="8" customWidth="1"/>
    <col min="8" max="8" width="12.25390625" style="9" customWidth="1"/>
    <col min="9" max="9" width="13.00390625" style="0" customWidth="1"/>
    <col min="10" max="10" width="12.253906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24.75" customHeight="1">
      <c r="A2" t="s">
        <v>24</v>
      </c>
      <c r="G2" s="7"/>
      <c r="I2" s="41" t="s">
        <v>49</v>
      </c>
    </row>
    <row r="3" spans="1:10" ht="25.5" customHeight="1">
      <c r="A3" s="53" t="s">
        <v>8</v>
      </c>
      <c r="B3" s="54" t="s">
        <v>0</v>
      </c>
      <c r="C3" s="54"/>
      <c r="D3" s="54"/>
      <c r="E3" s="54"/>
      <c r="F3" s="54"/>
      <c r="G3" s="55" t="s">
        <v>6</v>
      </c>
      <c r="H3" s="55"/>
      <c r="I3" s="53" t="s">
        <v>4</v>
      </c>
      <c r="J3" s="53" t="s">
        <v>20</v>
      </c>
    </row>
    <row r="4" spans="1:10" ht="25.5" customHeight="1">
      <c r="A4" s="53"/>
      <c r="B4" s="53" t="s">
        <v>9</v>
      </c>
      <c r="C4" s="53"/>
      <c r="D4" s="53" t="s">
        <v>10</v>
      </c>
      <c r="E4" s="53"/>
      <c r="F4" s="56" t="s">
        <v>18</v>
      </c>
      <c r="G4" s="57" t="s">
        <v>5</v>
      </c>
      <c r="H4" s="57"/>
      <c r="I4" s="53"/>
      <c r="J4" s="53"/>
    </row>
    <row r="5" spans="1:11" ht="25.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31" t="s">
        <v>1</v>
      </c>
      <c r="H5" s="27" t="s">
        <v>3</v>
      </c>
      <c r="I5" s="53"/>
      <c r="J5" s="53"/>
      <c r="K5" s="2"/>
    </row>
    <row r="6" spans="1:10" ht="37.5" customHeight="1">
      <c r="A6" s="44" t="s">
        <v>53</v>
      </c>
      <c r="B6" s="44">
        <v>64</v>
      </c>
      <c r="C6" s="39">
        <f>B6*0.25</f>
        <v>16</v>
      </c>
      <c r="D6" s="44">
        <v>85</v>
      </c>
      <c r="E6" s="40">
        <f>D6*0.25</f>
        <v>21.25</v>
      </c>
      <c r="F6" s="39">
        <f>C6+E6</f>
        <v>37.25</v>
      </c>
      <c r="G6" s="36">
        <v>91.67</v>
      </c>
      <c r="H6" s="40">
        <f>G6*0.5</f>
        <v>45.835</v>
      </c>
      <c r="I6" s="42">
        <f>F6+H6</f>
        <v>83.08500000000001</v>
      </c>
      <c r="J6" s="49">
        <v>1</v>
      </c>
    </row>
    <row r="7" spans="1:10" s="22" customFormat="1" ht="37.5" customHeight="1">
      <c r="A7" s="32" t="s">
        <v>52</v>
      </c>
      <c r="B7" s="32">
        <v>71</v>
      </c>
      <c r="C7" s="39">
        <f>B7*0.25</f>
        <v>17.75</v>
      </c>
      <c r="D7" s="32">
        <v>81.5</v>
      </c>
      <c r="E7" s="40">
        <f>D7*0.25</f>
        <v>20.375</v>
      </c>
      <c r="F7" s="39">
        <f>C7+E7</f>
        <v>38.125</v>
      </c>
      <c r="G7" s="42">
        <v>89.33</v>
      </c>
      <c r="H7" s="40">
        <f>G7*0.5</f>
        <v>44.665</v>
      </c>
      <c r="I7" s="42">
        <f>F7+H7</f>
        <v>82.78999999999999</v>
      </c>
      <c r="J7" s="43">
        <v>2</v>
      </c>
    </row>
    <row r="8" spans="1:10" s="22" customFormat="1" ht="37.5" customHeight="1">
      <c r="A8" s="32" t="s">
        <v>51</v>
      </c>
      <c r="B8" s="32">
        <v>69</v>
      </c>
      <c r="C8" s="39">
        <f>B8*0.25</f>
        <v>17.25</v>
      </c>
      <c r="D8" s="32">
        <v>88</v>
      </c>
      <c r="E8" s="40">
        <f>D8*0.25</f>
        <v>22</v>
      </c>
      <c r="F8" s="39">
        <f>C8+E8</f>
        <v>39.25</v>
      </c>
      <c r="G8" s="42">
        <v>83.33</v>
      </c>
      <c r="H8" s="40">
        <f>G8*0.5</f>
        <v>41.665</v>
      </c>
      <c r="I8" s="42">
        <f>F8+H8</f>
        <v>80.91499999999999</v>
      </c>
      <c r="J8" s="43">
        <v>3</v>
      </c>
    </row>
  </sheetData>
  <sheetProtection/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7">
      <selection activeCell="B13" sqref="B13"/>
    </sheetView>
  </sheetViews>
  <sheetFormatPr defaultColWidth="9.00390625" defaultRowHeight="14.25"/>
  <cols>
    <col min="1" max="1" width="10.00390625" style="0" customWidth="1"/>
    <col min="2" max="5" width="12.25390625" style="0" customWidth="1"/>
    <col min="6" max="6" width="12.25390625" style="9" customWidth="1"/>
    <col min="7" max="7" width="12.25390625" style="8" customWidth="1"/>
    <col min="8" max="8" width="12.25390625" style="9" customWidth="1"/>
    <col min="9" max="10" width="12.253906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23.25" customHeight="1">
      <c r="A2" t="s">
        <v>25</v>
      </c>
      <c r="B2" t="s">
        <v>109</v>
      </c>
      <c r="G2" s="7"/>
      <c r="I2" s="41" t="s">
        <v>49</v>
      </c>
    </row>
    <row r="3" spans="1:10" ht="18.75" customHeight="1">
      <c r="A3" s="53" t="s">
        <v>8</v>
      </c>
      <c r="B3" s="54" t="s">
        <v>0</v>
      </c>
      <c r="C3" s="54"/>
      <c r="D3" s="54"/>
      <c r="E3" s="54"/>
      <c r="F3" s="54"/>
      <c r="G3" s="55" t="s">
        <v>6</v>
      </c>
      <c r="H3" s="55"/>
      <c r="I3" s="53" t="s">
        <v>4</v>
      </c>
      <c r="J3" s="53" t="s">
        <v>20</v>
      </c>
    </row>
    <row r="4" spans="1:10" ht="22.5" customHeight="1">
      <c r="A4" s="53"/>
      <c r="B4" s="53" t="s">
        <v>9</v>
      </c>
      <c r="C4" s="53"/>
      <c r="D4" s="53" t="s">
        <v>10</v>
      </c>
      <c r="E4" s="53"/>
      <c r="F4" s="56" t="s">
        <v>18</v>
      </c>
      <c r="G4" s="57" t="s">
        <v>5</v>
      </c>
      <c r="H4" s="57"/>
      <c r="I4" s="53"/>
      <c r="J4" s="53"/>
    </row>
    <row r="5" spans="1:11" ht="23.2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31" t="s">
        <v>1</v>
      </c>
      <c r="H5" s="27" t="s">
        <v>3</v>
      </c>
      <c r="I5" s="53"/>
      <c r="J5" s="53"/>
      <c r="K5" s="2"/>
    </row>
    <row r="6" spans="1:10" s="22" customFormat="1" ht="40.5" customHeight="1">
      <c r="A6" s="32" t="s">
        <v>55</v>
      </c>
      <c r="B6" s="32">
        <v>57.5</v>
      </c>
      <c r="C6" s="39">
        <f>B6*0.25</f>
        <v>14.375</v>
      </c>
      <c r="D6" s="32">
        <v>66</v>
      </c>
      <c r="E6" s="40">
        <f>D6*0.25</f>
        <v>16.5</v>
      </c>
      <c r="F6" s="39">
        <f>C6+E6</f>
        <v>30.875</v>
      </c>
      <c r="G6" s="42">
        <v>93</v>
      </c>
      <c r="H6" s="39">
        <f>G6*0.5</f>
        <v>46.5</v>
      </c>
      <c r="I6" s="42">
        <f>F6+H6</f>
        <v>77.375</v>
      </c>
      <c r="J6" s="43">
        <v>1</v>
      </c>
    </row>
    <row r="7" spans="1:10" s="22" customFormat="1" ht="40.5" customHeight="1">
      <c r="A7" s="32" t="s">
        <v>54</v>
      </c>
      <c r="B7" s="32">
        <v>65</v>
      </c>
      <c r="C7" s="39">
        <f>B7*0.25</f>
        <v>16.25</v>
      </c>
      <c r="D7" s="32">
        <v>68.5</v>
      </c>
      <c r="E7" s="40">
        <f>D7*0.25</f>
        <v>17.125</v>
      </c>
      <c r="F7" s="39">
        <f>C7+E7</f>
        <v>33.375</v>
      </c>
      <c r="G7" s="42">
        <v>82.67</v>
      </c>
      <c r="H7" s="39">
        <f>G7*0.5</f>
        <v>41.335</v>
      </c>
      <c r="I7" s="42">
        <f>F7+H7</f>
        <v>74.71000000000001</v>
      </c>
      <c r="J7" s="43">
        <v>2</v>
      </c>
    </row>
    <row r="8" spans="1:10" ht="40.5" customHeight="1">
      <c r="A8" s="44" t="s">
        <v>56</v>
      </c>
      <c r="B8" s="44">
        <v>54.5</v>
      </c>
      <c r="C8" s="39">
        <f>B8*0.25</f>
        <v>13.625</v>
      </c>
      <c r="D8" s="44">
        <v>63</v>
      </c>
      <c r="E8" s="40">
        <f>D8*0.25</f>
        <v>15.75</v>
      </c>
      <c r="F8" s="39">
        <f>C8+E8</f>
        <v>29.375</v>
      </c>
      <c r="G8" s="58">
        <v>87</v>
      </c>
      <c r="H8" s="39">
        <f>G8*0.5</f>
        <v>43.5</v>
      </c>
      <c r="I8" s="42">
        <f>F8+H8</f>
        <v>72.875</v>
      </c>
      <c r="J8" s="49">
        <v>3</v>
      </c>
    </row>
  </sheetData>
  <sheetProtection/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C24" sqref="C24"/>
    </sheetView>
  </sheetViews>
  <sheetFormatPr defaultColWidth="9.00390625" defaultRowHeight="14.25"/>
  <cols>
    <col min="1" max="1" width="11.50390625" style="0" customWidth="1"/>
    <col min="2" max="5" width="12.25390625" style="0" customWidth="1"/>
    <col min="6" max="6" width="12.25390625" style="9" customWidth="1"/>
    <col min="7" max="7" width="12.25390625" style="8" customWidth="1"/>
    <col min="8" max="8" width="12.25390625" style="9" customWidth="1"/>
    <col min="9" max="10" width="12.253906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15" customHeight="1">
      <c r="A2" t="s">
        <v>14</v>
      </c>
      <c r="G2" s="7"/>
      <c r="I2" s="41" t="s">
        <v>49</v>
      </c>
    </row>
    <row r="3" spans="1:10" ht="22.5" customHeight="1">
      <c r="A3" s="53" t="s">
        <v>8</v>
      </c>
      <c r="B3" s="54" t="s">
        <v>0</v>
      </c>
      <c r="C3" s="54"/>
      <c r="D3" s="54"/>
      <c r="E3" s="54"/>
      <c r="F3" s="54"/>
      <c r="G3" s="55" t="s">
        <v>6</v>
      </c>
      <c r="H3" s="55"/>
      <c r="I3" s="53" t="s">
        <v>4</v>
      </c>
      <c r="J3" s="53" t="s">
        <v>20</v>
      </c>
    </row>
    <row r="4" spans="1:10" ht="22.5" customHeight="1">
      <c r="A4" s="53"/>
      <c r="B4" s="53" t="s">
        <v>9</v>
      </c>
      <c r="C4" s="53"/>
      <c r="D4" s="53" t="s">
        <v>10</v>
      </c>
      <c r="E4" s="53"/>
      <c r="F4" s="56" t="s">
        <v>18</v>
      </c>
      <c r="G4" s="57" t="s">
        <v>5</v>
      </c>
      <c r="H4" s="57"/>
      <c r="I4" s="53"/>
      <c r="J4" s="53"/>
    </row>
    <row r="5" spans="1:11" ht="28.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31" t="s">
        <v>1</v>
      </c>
      <c r="H5" s="27" t="s">
        <v>3</v>
      </c>
      <c r="I5" s="53"/>
      <c r="J5" s="53"/>
      <c r="K5" s="2"/>
    </row>
    <row r="6" spans="1:10" s="21" customFormat="1" ht="22.5" customHeight="1">
      <c r="A6" s="14" t="s">
        <v>57</v>
      </c>
      <c r="B6" s="14">
        <v>72</v>
      </c>
      <c r="C6" s="17">
        <f aca="true" t="shared" si="0" ref="C6:C20">B6*0.25</f>
        <v>18</v>
      </c>
      <c r="D6" s="14">
        <v>75</v>
      </c>
      <c r="E6" s="23">
        <f aca="true" t="shared" si="1" ref="E6:E20">D6*0.25</f>
        <v>18.75</v>
      </c>
      <c r="F6" s="17">
        <f aca="true" t="shared" si="2" ref="F6:F20">C6+E6</f>
        <v>36.75</v>
      </c>
      <c r="G6" s="37">
        <v>88.5</v>
      </c>
      <c r="H6" s="17">
        <f>G6*0.5</f>
        <v>44.25</v>
      </c>
      <c r="I6" s="37">
        <f aca="true" t="shared" si="3" ref="I6:I20">F6+H6</f>
        <v>81</v>
      </c>
      <c r="J6" s="38">
        <v>1</v>
      </c>
    </row>
    <row r="7" spans="1:10" s="21" customFormat="1" ht="22.5" customHeight="1">
      <c r="A7" s="14" t="s">
        <v>58</v>
      </c>
      <c r="B7" s="14">
        <v>66.5</v>
      </c>
      <c r="C7" s="17">
        <f t="shared" si="0"/>
        <v>16.625</v>
      </c>
      <c r="D7" s="14">
        <v>73.5</v>
      </c>
      <c r="E7" s="23">
        <f t="shared" si="1"/>
        <v>18.375</v>
      </c>
      <c r="F7" s="17">
        <f t="shared" si="2"/>
        <v>35</v>
      </c>
      <c r="G7" s="37">
        <v>86</v>
      </c>
      <c r="H7" s="17">
        <f aca="true" t="shared" si="4" ref="H7:H20">G7*0.5</f>
        <v>43</v>
      </c>
      <c r="I7" s="37">
        <f t="shared" si="3"/>
        <v>78</v>
      </c>
      <c r="J7" s="38">
        <v>2</v>
      </c>
    </row>
    <row r="8" spans="1:10" s="21" customFormat="1" ht="22.5" customHeight="1">
      <c r="A8" s="14" t="s">
        <v>60</v>
      </c>
      <c r="B8" s="14">
        <v>60</v>
      </c>
      <c r="C8" s="17">
        <f t="shared" si="0"/>
        <v>15</v>
      </c>
      <c r="D8" s="14">
        <v>72.5</v>
      </c>
      <c r="E8" s="23">
        <f t="shared" si="1"/>
        <v>18.125</v>
      </c>
      <c r="F8" s="17">
        <f>C8+E8</f>
        <v>33.125</v>
      </c>
      <c r="G8" s="37">
        <v>82</v>
      </c>
      <c r="H8" s="17">
        <f t="shared" si="4"/>
        <v>41</v>
      </c>
      <c r="I8" s="37">
        <f t="shared" si="3"/>
        <v>74.125</v>
      </c>
      <c r="J8" s="38">
        <v>3</v>
      </c>
    </row>
    <row r="9" spans="1:10" s="21" customFormat="1" ht="22.5" customHeight="1">
      <c r="A9" s="14" t="s">
        <v>59</v>
      </c>
      <c r="B9" s="14">
        <v>67.5</v>
      </c>
      <c r="C9" s="17">
        <f t="shared" si="0"/>
        <v>16.875</v>
      </c>
      <c r="D9" s="14">
        <v>67.5</v>
      </c>
      <c r="E9" s="23">
        <f t="shared" si="1"/>
        <v>16.875</v>
      </c>
      <c r="F9" s="17">
        <f t="shared" si="2"/>
        <v>33.75</v>
      </c>
      <c r="G9" s="37">
        <v>79.83</v>
      </c>
      <c r="H9" s="17">
        <f t="shared" si="4"/>
        <v>39.915</v>
      </c>
      <c r="I9" s="37">
        <f t="shared" si="3"/>
        <v>73.66499999999999</v>
      </c>
      <c r="J9" s="38">
        <v>4</v>
      </c>
    </row>
    <row r="10" spans="1:10" s="21" customFormat="1" ht="22.5" customHeight="1">
      <c r="A10" s="14" t="s">
        <v>61</v>
      </c>
      <c r="B10" s="14">
        <v>54</v>
      </c>
      <c r="C10" s="17">
        <f t="shared" si="0"/>
        <v>13.5</v>
      </c>
      <c r="D10" s="14">
        <v>70</v>
      </c>
      <c r="E10" s="23">
        <f t="shared" si="1"/>
        <v>17.5</v>
      </c>
      <c r="F10" s="17">
        <f t="shared" si="2"/>
        <v>31</v>
      </c>
      <c r="G10" s="37">
        <v>83.5</v>
      </c>
      <c r="H10" s="17">
        <f t="shared" si="4"/>
        <v>41.75</v>
      </c>
      <c r="I10" s="37">
        <f t="shared" si="3"/>
        <v>72.75</v>
      </c>
      <c r="J10" s="38">
        <v>5</v>
      </c>
    </row>
    <row r="11" spans="1:10" s="21" customFormat="1" ht="22.5" customHeight="1">
      <c r="A11" s="14" t="s">
        <v>63</v>
      </c>
      <c r="B11" s="14">
        <v>63</v>
      </c>
      <c r="C11" s="17">
        <f aca="true" t="shared" si="5" ref="C11:C17">B11*0.25</f>
        <v>15.75</v>
      </c>
      <c r="D11" s="14">
        <v>57.5</v>
      </c>
      <c r="E11" s="23">
        <f aca="true" t="shared" si="6" ref="E11:E17">D11*0.25</f>
        <v>14.375</v>
      </c>
      <c r="F11" s="17">
        <f aca="true" t="shared" si="7" ref="F11:F17">C11+E11</f>
        <v>30.125</v>
      </c>
      <c r="G11" s="37">
        <v>84.5</v>
      </c>
      <c r="H11" s="17">
        <f aca="true" t="shared" si="8" ref="H11:H17">G11*0.5</f>
        <v>42.25</v>
      </c>
      <c r="I11" s="37">
        <f t="shared" si="3"/>
        <v>72.375</v>
      </c>
      <c r="J11" s="38">
        <v>6</v>
      </c>
    </row>
    <row r="12" spans="1:10" s="21" customFormat="1" ht="22.5" customHeight="1">
      <c r="A12" s="14" t="s">
        <v>66</v>
      </c>
      <c r="B12" s="14">
        <v>59</v>
      </c>
      <c r="C12" s="17">
        <f t="shared" si="5"/>
        <v>14.75</v>
      </c>
      <c r="D12" s="14">
        <v>60</v>
      </c>
      <c r="E12" s="23">
        <f t="shared" si="6"/>
        <v>15</v>
      </c>
      <c r="F12" s="17">
        <f t="shared" si="7"/>
        <v>29.75</v>
      </c>
      <c r="G12" s="30">
        <v>83.33</v>
      </c>
      <c r="H12" s="17">
        <f t="shared" si="8"/>
        <v>41.665</v>
      </c>
      <c r="I12" s="37">
        <f t="shared" si="3"/>
        <v>71.41499999999999</v>
      </c>
      <c r="J12" s="14">
        <v>7</v>
      </c>
    </row>
    <row r="13" spans="1:10" s="21" customFormat="1" ht="22.5" customHeight="1">
      <c r="A13" s="14" t="s">
        <v>65</v>
      </c>
      <c r="B13" s="14">
        <v>49</v>
      </c>
      <c r="C13" s="17">
        <f t="shared" si="5"/>
        <v>12.25</v>
      </c>
      <c r="D13" s="14">
        <v>70</v>
      </c>
      <c r="E13" s="23">
        <f t="shared" si="6"/>
        <v>17.5</v>
      </c>
      <c r="F13" s="17">
        <f t="shared" si="7"/>
        <v>29.75</v>
      </c>
      <c r="G13" s="37">
        <v>83.33</v>
      </c>
      <c r="H13" s="17">
        <f t="shared" si="8"/>
        <v>41.665</v>
      </c>
      <c r="I13" s="37">
        <f t="shared" si="3"/>
        <v>71.41499999999999</v>
      </c>
      <c r="J13" s="38">
        <v>8</v>
      </c>
    </row>
    <row r="14" spans="1:10" s="21" customFormat="1" ht="22.5" customHeight="1">
      <c r="A14" s="14" t="s">
        <v>68</v>
      </c>
      <c r="B14" s="14">
        <v>52</v>
      </c>
      <c r="C14" s="17">
        <f t="shared" si="5"/>
        <v>13</v>
      </c>
      <c r="D14" s="14">
        <v>65.5</v>
      </c>
      <c r="E14" s="23">
        <f t="shared" si="6"/>
        <v>16.375</v>
      </c>
      <c r="F14" s="17">
        <f t="shared" si="7"/>
        <v>29.375</v>
      </c>
      <c r="G14" s="30">
        <v>83.17</v>
      </c>
      <c r="H14" s="17">
        <f t="shared" si="8"/>
        <v>41.585</v>
      </c>
      <c r="I14" s="37">
        <f t="shared" si="3"/>
        <v>70.96000000000001</v>
      </c>
      <c r="J14" s="14">
        <v>9</v>
      </c>
    </row>
    <row r="15" spans="1:10" s="21" customFormat="1" ht="22.5" customHeight="1">
      <c r="A15" s="14" t="s">
        <v>64</v>
      </c>
      <c r="B15" s="14">
        <v>63</v>
      </c>
      <c r="C15" s="17">
        <f t="shared" si="5"/>
        <v>15.75</v>
      </c>
      <c r="D15" s="14">
        <v>57.5</v>
      </c>
      <c r="E15" s="23">
        <f t="shared" si="6"/>
        <v>14.375</v>
      </c>
      <c r="F15" s="17">
        <f t="shared" si="7"/>
        <v>30.125</v>
      </c>
      <c r="G15" s="30">
        <v>81.67</v>
      </c>
      <c r="H15" s="17">
        <f t="shared" si="8"/>
        <v>40.835</v>
      </c>
      <c r="I15" s="37">
        <f t="shared" si="3"/>
        <v>70.96000000000001</v>
      </c>
      <c r="J15" s="14">
        <v>10</v>
      </c>
    </row>
    <row r="16" spans="1:10" s="21" customFormat="1" ht="22.5" customHeight="1">
      <c r="A16" s="14" t="s">
        <v>69</v>
      </c>
      <c r="B16" s="14">
        <v>57</v>
      </c>
      <c r="C16" s="17">
        <f t="shared" si="5"/>
        <v>14.25</v>
      </c>
      <c r="D16" s="14">
        <v>60</v>
      </c>
      <c r="E16" s="23">
        <f t="shared" si="6"/>
        <v>15</v>
      </c>
      <c r="F16" s="17">
        <f t="shared" si="7"/>
        <v>29.25</v>
      </c>
      <c r="G16" s="30">
        <v>83.33</v>
      </c>
      <c r="H16" s="17">
        <f t="shared" si="8"/>
        <v>41.665</v>
      </c>
      <c r="I16" s="37">
        <f t="shared" si="3"/>
        <v>70.91499999999999</v>
      </c>
      <c r="J16" s="14">
        <v>11</v>
      </c>
    </row>
    <row r="17" spans="1:10" s="21" customFormat="1" ht="22.5" customHeight="1">
      <c r="A17" s="14" t="s">
        <v>70</v>
      </c>
      <c r="B17" s="14">
        <v>52.5</v>
      </c>
      <c r="C17" s="17">
        <f t="shared" si="5"/>
        <v>13.125</v>
      </c>
      <c r="D17" s="14">
        <v>61.5</v>
      </c>
      <c r="E17" s="23">
        <f t="shared" si="6"/>
        <v>15.375</v>
      </c>
      <c r="F17" s="17">
        <f t="shared" si="7"/>
        <v>28.5</v>
      </c>
      <c r="G17" s="30">
        <v>84.5</v>
      </c>
      <c r="H17" s="17">
        <f t="shared" si="8"/>
        <v>42.25</v>
      </c>
      <c r="I17" s="37">
        <f t="shared" si="3"/>
        <v>70.75</v>
      </c>
      <c r="J17" s="14">
        <v>12</v>
      </c>
    </row>
    <row r="18" spans="1:10" s="21" customFormat="1" ht="22.5" customHeight="1">
      <c r="A18" s="14" t="s">
        <v>62</v>
      </c>
      <c r="B18" s="14">
        <v>55.5</v>
      </c>
      <c r="C18" s="17">
        <f t="shared" si="0"/>
        <v>13.875</v>
      </c>
      <c r="D18" s="14">
        <v>67</v>
      </c>
      <c r="E18" s="23">
        <f t="shared" si="1"/>
        <v>16.75</v>
      </c>
      <c r="F18" s="17">
        <f t="shared" si="2"/>
        <v>30.625</v>
      </c>
      <c r="G18" s="37">
        <v>76.33</v>
      </c>
      <c r="H18" s="17">
        <f t="shared" si="4"/>
        <v>38.165</v>
      </c>
      <c r="I18" s="37">
        <f t="shared" si="3"/>
        <v>68.78999999999999</v>
      </c>
      <c r="J18" s="38">
        <v>13</v>
      </c>
    </row>
    <row r="19" spans="1:10" s="21" customFormat="1" ht="22.5" customHeight="1">
      <c r="A19" s="14" t="s">
        <v>71</v>
      </c>
      <c r="B19" s="14">
        <v>53</v>
      </c>
      <c r="C19" s="17">
        <f t="shared" si="0"/>
        <v>13.25</v>
      </c>
      <c r="D19" s="14">
        <v>57</v>
      </c>
      <c r="E19" s="23">
        <f t="shared" si="1"/>
        <v>14.25</v>
      </c>
      <c r="F19" s="17">
        <f t="shared" si="2"/>
        <v>27.5</v>
      </c>
      <c r="G19" s="37">
        <v>80.83</v>
      </c>
      <c r="H19" s="17">
        <f t="shared" si="4"/>
        <v>40.415</v>
      </c>
      <c r="I19" s="37">
        <f t="shared" si="3"/>
        <v>67.91499999999999</v>
      </c>
      <c r="J19" s="38">
        <v>14</v>
      </c>
    </row>
    <row r="20" spans="1:10" s="21" customFormat="1" ht="22.5" customHeight="1">
      <c r="A20" s="14" t="s">
        <v>72</v>
      </c>
      <c r="B20" s="14">
        <v>51.5</v>
      </c>
      <c r="C20" s="17">
        <f t="shared" si="0"/>
        <v>12.875</v>
      </c>
      <c r="D20" s="14">
        <v>58</v>
      </c>
      <c r="E20" s="23">
        <f t="shared" si="1"/>
        <v>14.5</v>
      </c>
      <c r="F20" s="17">
        <f t="shared" si="2"/>
        <v>27.375</v>
      </c>
      <c r="G20" s="37">
        <v>78.33</v>
      </c>
      <c r="H20" s="17">
        <f t="shared" si="4"/>
        <v>39.165</v>
      </c>
      <c r="I20" s="37">
        <f t="shared" si="3"/>
        <v>66.53999999999999</v>
      </c>
      <c r="J20" s="38">
        <v>15</v>
      </c>
    </row>
  </sheetData>
  <sheetProtection/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0.63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E15" sqref="E15"/>
    </sheetView>
  </sheetViews>
  <sheetFormatPr defaultColWidth="9.00390625" defaultRowHeight="14.25"/>
  <cols>
    <col min="1" max="1" width="11.125" style="0" customWidth="1"/>
    <col min="2" max="5" width="12.00390625" style="0" customWidth="1"/>
    <col min="6" max="6" width="12.00390625" style="9" customWidth="1"/>
    <col min="7" max="8" width="12.00390625" style="4" customWidth="1"/>
    <col min="9" max="10" width="12.003906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15" customHeight="1">
      <c r="A2" t="s">
        <v>11</v>
      </c>
      <c r="G2" s="10"/>
      <c r="I2" s="41" t="s">
        <v>49</v>
      </c>
    </row>
    <row r="3" spans="1:10" ht="18.75" customHeight="1">
      <c r="A3" s="53" t="s">
        <v>8</v>
      </c>
      <c r="B3" s="54" t="s">
        <v>0</v>
      </c>
      <c r="C3" s="54"/>
      <c r="D3" s="54"/>
      <c r="E3" s="54"/>
      <c r="F3" s="54"/>
      <c r="G3" s="54" t="s">
        <v>6</v>
      </c>
      <c r="H3" s="54"/>
      <c r="I3" s="53" t="s">
        <v>4</v>
      </c>
      <c r="J3" s="53" t="s">
        <v>7</v>
      </c>
    </row>
    <row r="4" spans="1:10" ht="18.75" customHeight="1">
      <c r="A4" s="53"/>
      <c r="B4" s="53" t="s">
        <v>9</v>
      </c>
      <c r="C4" s="53"/>
      <c r="D4" s="53" t="s">
        <v>10</v>
      </c>
      <c r="E4" s="53"/>
      <c r="F4" s="56" t="s">
        <v>12</v>
      </c>
      <c r="G4" s="53" t="s">
        <v>5</v>
      </c>
      <c r="H4" s="53"/>
      <c r="I4" s="53"/>
      <c r="J4" s="53"/>
    </row>
    <row r="5" spans="1:11" ht="33.7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28" t="s">
        <v>1</v>
      </c>
      <c r="H5" s="28" t="s">
        <v>3</v>
      </c>
      <c r="I5" s="53"/>
      <c r="J5" s="53"/>
      <c r="K5" s="2"/>
    </row>
    <row r="6" spans="1:10" s="12" customFormat="1" ht="21.75" customHeight="1">
      <c r="A6" s="45" t="s">
        <v>27</v>
      </c>
      <c r="B6" s="32">
        <v>61</v>
      </c>
      <c r="C6" s="33">
        <f aca="true" t="shared" si="0" ref="C6:C21">B6*0.25</f>
        <v>15.25</v>
      </c>
      <c r="D6" s="32">
        <v>55</v>
      </c>
      <c r="E6" s="33">
        <f aca="true" t="shared" si="1" ref="E6:E21">D6*0.25</f>
        <v>13.75</v>
      </c>
      <c r="F6" s="33">
        <f aca="true" t="shared" si="2" ref="F6:F21">C6+E6</f>
        <v>29</v>
      </c>
      <c r="G6" s="34">
        <v>85.83</v>
      </c>
      <c r="H6" s="35">
        <f aca="true" t="shared" si="3" ref="H6:H21">G6*0.5</f>
        <v>42.915</v>
      </c>
      <c r="I6" s="36">
        <f aca="true" t="shared" si="4" ref="I6:I21">F6+H6</f>
        <v>71.91499999999999</v>
      </c>
      <c r="J6" s="32">
        <v>1</v>
      </c>
    </row>
    <row r="7" spans="1:10" s="12" customFormat="1" ht="21.75" customHeight="1">
      <c r="A7" s="45" t="s">
        <v>74</v>
      </c>
      <c r="B7" s="32">
        <v>71.5</v>
      </c>
      <c r="C7" s="33">
        <f t="shared" si="0"/>
        <v>17.875</v>
      </c>
      <c r="D7" s="32">
        <v>42</v>
      </c>
      <c r="E7" s="33">
        <f t="shared" si="1"/>
        <v>10.5</v>
      </c>
      <c r="F7" s="33">
        <f t="shared" si="2"/>
        <v>28.375</v>
      </c>
      <c r="G7" s="34">
        <v>86.33</v>
      </c>
      <c r="H7" s="35">
        <f t="shared" si="3"/>
        <v>43.165</v>
      </c>
      <c r="I7" s="36">
        <f t="shared" si="4"/>
        <v>71.53999999999999</v>
      </c>
      <c r="J7" s="32">
        <v>2</v>
      </c>
    </row>
    <row r="8" spans="1:10" s="12" customFormat="1" ht="21.75" customHeight="1">
      <c r="A8" s="45" t="s">
        <v>75</v>
      </c>
      <c r="B8" s="32">
        <v>67</v>
      </c>
      <c r="C8" s="33">
        <f t="shared" si="0"/>
        <v>16.75</v>
      </c>
      <c r="D8" s="32">
        <v>43.5</v>
      </c>
      <c r="E8" s="33">
        <f t="shared" si="1"/>
        <v>10.875</v>
      </c>
      <c r="F8" s="33">
        <f t="shared" si="2"/>
        <v>27.625</v>
      </c>
      <c r="G8" s="34">
        <v>87.33</v>
      </c>
      <c r="H8" s="35">
        <f t="shared" si="3"/>
        <v>43.665</v>
      </c>
      <c r="I8" s="36">
        <f t="shared" si="4"/>
        <v>71.28999999999999</v>
      </c>
      <c r="J8" s="32">
        <v>3</v>
      </c>
    </row>
    <row r="9" spans="1:10" s="12" customFormat="1" ht="21.75" customHeight="1">
      <c r="A9" s="45" t="s">
        <v>19</v>
      </c>
      <c r="B9" s="32">
        <v>61.5</v>
      </c>
      <c r="C9" s="33">
        <f t="shared" si="0"/>
        <v>15.375</v>
      </c>
      <c r="D9" s="32">
        <v>49</v>
      </c>
      <c r="E9" s="33">
        <f t="shared" si="1"/>
        <v>12.25</v>
      </c>
      <c r="F9" s="33">
        <f t="shared" si="2"/>
        <v>27.625</v>
      </c>
      <c r="G9" s="34">
        <v>86.33</v>
      </c>
      <c r="H9" s="35">
        <f t="shared" si="3"/>
        <v>43.165</v>
      </c>
      <c r="I9" s="36">
        <f t="shared" si="4"/>
        <v>70.78999999999999</v>
      </c>
      <c r="J9" s="32">
        <v>4</v>
      </c>
    </row>
    <row r="10" spans="1:10" s="12" customFormat="1" ht="21.75" customHeight="1">
      <c r="A10" s="45" t="s">
        <v>79</v>
      </c>
      <c r="B10" s="32">
        <v>61</v>
      </c>
      <c r="C10" s="33">
        <f t="shared" si="0"/>
        <v>15.25</v>
      </c>
      <c r="D10" s="32">
        <v>47.5</v>
      </c>
      <c r="E10" s="33">
        <f t="shared" si="1"/>
        <v>11.875</v>
      </c>
      <c r="F10" s="33">
        <f>C10+E10</f>
        <v>27.125</v>
      </c>
      <c r="G10" s="34">
        <v>85.67</v>
      </c>
      <c r="H10" s="35">
        <f>G10*0.5</f>
        <v>42.835</v>
      </c>
      <c r="I10" s="36">
        <f>F10+H10</f>
        <v>69.96000000000001</v>
      </c>
      <c r="J10" s="32">
        <v>5</v>
      </c>
    </row>
    <row r="11" spans="1:10" s="12" customFormat="1" ht="21.75" customHeight="1">
      <c r="A11" s="46" t="s">
        <v>85</v>
      </c>
      <c r="B11" s="32">
        <v>62.5</v>
      </c>
      <c r="C11" s="33">
        <f t="shared" si="0"/>
        <v>15.625</v>
      </c>
      <c r="D11" s="32">
        <v>48</v>
      </c>
      <c r="E11" s="33">
        <f t="shared" si="1"/>
        <v>12</v>
      </c>
      <c r="F11" s="33">
        <f>C11+E11</f>
        <v>27.625</v>
      </c>
      <c r="G11" s="34">
        <v>84.17</v>
      </c>
      <c r="H11" s="35">
        <f>G11*0.5</f>
        <v>42.085</v>
      </c>
      <c r="I11" s="36">
        <f>F11+H11</f>
        <v>69.71000000000001</v>
      </c>
      <c r="J11" s="32">
        <v>6</v>
      </c>
    </row>
    <row r="12" spans="1:10" s="12" customFormat="1" ht="21.75" customHeight="1">
      <c r="A12" s="45" t="s">
        <v>77</v>
      </c>
      <c r="B12" s="32">
        <v>55</v>
      </c>
      <c r="C12" s="33">
        <f t="shared" si="0"/>
        <v>13.75</v>
      </c>
      <c r="D12" s="32">
        <v>55</v>
      </c>
      <c r="E12" s="33">
        <f t="shared" si="1"/>
        <v>13.75</v>
      </c>
      <c r="F12" s="33">
        <f>C12+E12</f>
        <v>27.5</v>
      </c>
      <c r="G12" s="34">
        <v>84.17</v>
      </c>
      <c r="H12" s="35">
        <f>G12*0.5</f>
        <v>42.085</v>
      </c>
      <c r="I12" s="36">
        <f>F12+H12</f>
        <v>69.58500000000001</v>
      </c>
      <c r="J12" s="32">
        <v>7</v>
      </c>
    </row>
    <row r="13" spans="1:10" s="12" customFormat="1" ht="21.75" customHeight="1">
      <c r="A13" s="45" t="s">
        <v>76</v>
      </c>
      <c r="B13" s="32">
        <v>50</v>
      </c>
      <c r="C13" s="33">
        <f t="shared" si="0"/>
        <v>12.5</v>
      </c>
      <c r="D13" s="32">
        <v>60.5</v>
      </c>
      <c r="E13" s="33">
        <f t="shared" si="1"/>
        <v>15.125</v>
      </c>
      <c r="F13" s="33">
        <f t="shared" si="2"/>
        <v>27.625</v>
      </c>
      <c r="G13" s="34">
        <v>83.17</v>
      </c>
      <c r="H13" s="35">
        <f t="shared" si="3"/>
        <v>41.585</v>
      </c>
      <c r="I13" s="36">
        <f t="shared" si="4"/>
        <v>69.21000000000001</v>
      </c>
      <c r="J13" s="32">
        <v>8</v>
      </c>
    </row>
    <row r="14" spans="1:10" s="12" customFormat="1" ht="21.75" customHeight="1">
      <c r="A14" s="45" t="s">
        <v>78</v>
      </c>
      <c r="B14" s="32">
        <v>65.5</v>
      </c>
      <c r="C14" s="33">
        <f t="shared" si="0"/>
        <v>16.375</v>
      </c>
      <c r="D14" s="32">
        <v>44</v>
      </c>
      <c r="E14" s="33">
        <f t="shared" si="1"/>
        <v>11</v>
      </c>
      <c r="F14" s="33">
        <f>C14+E14</f>
        <v>27.375</v>
      </c>
      <c r="G14" s="34">
        <v>82.67</v>
      </c>
      <c r="H14" s="35">
        <f>G14*0.5</f>
        <v>41.335</v>
      </c>
      <c r="I14" s="36">
        <f>F14+H14</f>
        <v>68.71000000000001</v>
      </c>
      <c r="J14" s="32">
        <v>9</v>
      </c>
    </row>
    <row r="15" spans="1:10" s="12" customFormat="1" ht="21.75" customHeight="1">
      <c r="A15" s="45" t="s">
        <v>73</v>
      </c>
      <c r="B15" s="32">
        <v>71.5</v>
      </c>
      <c r="C15" s="33">
        <f t="shared" si="0"/>
        <v>17.875</v>
      </c>
      <c r="D15" s="32">
        <v>52</v>
      </c>
      <c r="E15" s="33">
        <f t="shared" si="1"/>
        <v>13</v>
      </c>
      <c r="F15" s="33">
        <f>C15+E15</f>
        <v>30.875</v>
      </c>
      <c r="G15" s="34">
        <v>75.33</v>
      </c>
      <c r="H15" s="35">
        <f>G15*0.5</f>
        <v>37.665</v>
      </c>
      <c r="I15" s="36">
        <f>F15+H15</f>
        <v>68.53999999999999</v>
      </c>
      <c r="J15" s="32">
        <v>10</v>
      </c>
    </row>
    <row r="16" spans="1:10" s="12" customFormat="1" ht="21.75" customHeight="1">
      <c r="A16" s="45" t="s">
        <v>81</v>
      </c>
      <c r="B16" s="32">
        <v>70</v>
      </c>
      <c r="C16" s="33">
        <f t="shared" si="0"/>
        <v>17.5</v>
      </c>
      <c r="D16" s="32">
        <v>36.5</v>
      </c>
      <c r="E16" s="33">
        <f t="shared" si="1"/>
        <v>9.125</v>
      </c>
      <c r="F16" s="33">
        <f>C16+E16</f>
        <v>26.625</v>
      </c>
      <c r="G16" s="34">
        <v>83.17</v>
      </c>
      <c r="H16" s="35">
        <f>G16*0.5</f>
        <v>41.585</v>
      </c>
      <c r="I16" s="36">
        <f>F16+H16</f>
        <v>68.21000000000001</v>
      </c>
      <c r="J16" s="32">
        <v>11</v>
      </c>
    </row>
    <row r="17" spans="1:10" s="12" customFormat="1" ht="21.75" customHeight="1">
      <c r="A17" s="45" t="s">
        <v>84</v>
      </c>
      <c r="B17" s="32">
        <v>64</v>
      </c>
      <c r="C17" s="33">
        <f t="shared" si="0"/>
        <v>16</v>
      </c>
      <c r="D17" s="32">
        <v>40.5</v>
      </c>
      <c r="E17" s="33">
        <f t="shared" si="1"/>
        <v>10.125</v>
      </c>
      <c r="F17" s="33">
        <f>C17+E17</f>
        <v>26.125</v>
      </c>
      <c r="G17" s="34">
        <v>84</v>
      </c>
      <c r="H17" s="35">
        <f>G17*0.5</f>
        <v>42</v>
      </c>
      <c r="I17" s="36">
        <f>F17+H17</f>
        <v>68.125</v>
      </c>
      <c r="J17" s="32">
        <v>12</v>
      </c>
    </row>
    <row r="18" spans="1:10" s="12" customFormat="1" ht="21.75" customHeight="1">
      <c r="A18" s="45" t="s">
        <v>83</v>
      </c>
      <c r="B18" s="32">
        <v>64</v>
      </c>
      <c r="C18" s="33">
        <f t="shared" si="0"/>
        <v>16</v>
      </c>
      <c r="D18" s="32">
        <v>40.5</v>
      </c>
      <c r="E18" s="33">
        <f t="shared" si="1"/>
        <v>10.125</v>
      </c>
      <c r="F18" s="33">
        <f>C18+E18</f>
        <v>26.125</v>
      </c>
      <c r="G18" s="34">
        <v>83.83</v>
      </c>
      <c r="H18" s="35">
        <f>G18*0.5</f>
        <v>41.915</v>
      </c>
      <c r="I18" s="36">
        <f>F18+H18</f>
        <v>68.03999999999999</v>
      </c>
      <c r="J18" s="32">
        <v>13</v>
      </c>
    </row>
    <row r="19" spans="1:10" s="12" customFormat="1" ht="21.75" customHeight="1">
      <c r="A19" s="45" t="s">
        <v>26</v>
      </c>
      <c r="B19" s="32">
        <v>65</v>
      </c>
      <c r="C19" s="33">
        <f t="shared" si="0"/>
        <v>16.25</v>
      </c>
      <c r="D19" s="32">
        <v>45</v>
      </c>
      <c r="E19" s="33">
        <f t="shared" si="1"/>
        <v>11.25</v>
      </c>
      <c r="F19" s="33">
        <f t="shared" si="2"/>
        <v>27.5</v>
      </c>
      <c r="G19" s="34">
        <v>80</v>
      </c>
      <c r="H19" s="35">
        <f t="shared" si="3"/>
        <v>40</v>
      </c>
      <c r="I19" s="36">
        <f t="shared" si="4"/>
        <v>67.5</v>
      </c>
      <c r="J19" s="32">
        <v>14</v>
      </c>
    </row>
    <row r="20" spans="1:10" s="12" customFormat="1" ht="21.75" customHeight="1">
      <c r="A20" s="45" t="s">
        <v>80</v>
      </c>
      <c r="B20" s="32">
        <v>58</v>
      </c>
      <c r="C20" s="33">
        <f t="shared" si="0"/>
        <v>14.5</v>
      </c>
      <c r="D20" s="32">
        <v>49</v>
      </c>
      <c r="E20" s="33">
        <f t="shared" si="1"/>
        <v>12.25</v>
      </c>
      <c r="F20" s="33">
        <f t="shared" si="2"/>
        <v>26.75</v>
      </c>
      <c r="G20" s="34">
        <v>80.83</v>
      </c>
      <c r="H20" s="35">
        <f t="shared" si="3"/>
        <v>40.415</v>
      </c>
      <c r="I20" s="36">
        <f t="shared" si="4"/>
        <v>67.16499999999999</v>
      </c>
      <c r="J20" s="32">
        <v>15</v>
      </c>
    </row>
    <row r="21" spans="1:10" s="12" customFormat="1" ht="21.75" customHeight="1">
      <c r="A21" s="45" t="s">
        <v>82</v>
      </c>
      <c r="B21" s="32">
        <v>63.5</v>
      </c>
      <c r="C21" s="33">
        <f t="shared" si="0"/>
        <v>15.875</v>
      </c>
      <c r="D21" s="32">
        <v>41.5</v>
      </c>
      <c r="E21" s="33">
        <f t="shared" si="1"/>
        <v>10.375</v>
      </c>
      <c r="F21" s="33">
        <f t="shared" si="2"/>
        <v>26.25</v>
      </c>
      <c r="G21" s="34">
        <v>81.5</v>
      </c>
      <c r="H21" s="35">
        <f t="shared" si="3"/>
        <v>40.75</v>
      </c>
      <c r="I21" s="36">
        <f t="shared" si="4"/>
        <v>67</v>
      </c>
      <c r="J21" s="32">
        <v>16</v>
      </c>
    </row>
    <row r="22" s="12" customFormat="1" ht="21.75" customHeight="1"/>
    <row r="23" s="12" customFormat="1" ht="21.75" customHeight="1"/>
    <row r="24" s="12" customFormat="1" ht="21.75" customHeight="1"/>
    <row r="25" s="12" customFormat="1" ht="21.75" customHeight="1"/>
    <row r="26" s="12" customFormat="1" ht="21.75" customHeight="1"/>
    <row r="27" s="12" customFormat="1" ht="21.75" customHeight="1"/>
  </sheetData>
  <sheetProtection/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75" top="0.54" bottom="0.54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12.125" style="0" customWidth="1"/>
    <col min="2" max="5" width="12.00390625" style="0" customWidth="1"/>
    <col min="6" max="6" width="12.00390625" style="9" customWidth="1"/>
    <col min="7" max="7" width="12.00390625" style="4" customWidth="1"/>
    <col min="8" max="8" width="12.00390625" style="9" customWidth="1"/>
    <col min="9" max="9" width="12.00390625" style="8" customWidth="1"/>
    <col min="10" max="10" width="12.003906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15" customHeight="1">
      <c r="A2" t="s">
        <v>13</v>
      </c>
      <c r="G2" s="10"/>
      <c r="I2" s="41" t="s">
        <v>49</v>
      </c>
    </row>
    <row r="3" spans="1:10" ht="23.25" customHeight="1">
      <c r="A3" s="53" t="s">
        <v>8</v>
      </c>
      <c r="B3" s="54" t="s">
        <v>0</v>
      </c>
      <c r="C3" s="54"/>
      <c r="D3" s="54"/>
      <c r="E3" s="54"/>
      <c r="F3" s="54"/>
      <c r="G3" s="54" t="s">
        <v>6</v>
      </c>
      <c r="H3" s="54"/>
      <c r="I3" s="57" t="s">
        <v>4</v>
      </c>
      <c r="J3" s="53" t="s">
        <v>7</v>
      </c>
    </row>
    <row r="4" spans="1:10" ht="26.25" customHeight="1">
      <c r="A4" s="53"/>
      <c r="B4" s="53" t="s">
        <v>9</v>
      </c>
      <c r="C4" s="53"/>
      <c r="D4" s="53" t="s">
        <v>10</v>
      </c>
      <c r="E4" s="53"/>
      <c r="F4" s="56" t="s">
        <v>12</v>
      </c>
      <c r="G4" s="53" t="s">
        <v>5</v>
      </c>
      <c r="H4" s="53"/>
      <c r="I4" s="57"/>
      <c r="J4" s="53"/>
    </row>
    <row r="5" spans="1:11" ht="29.2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28" t="s">
        <v>1</v>
      </c>
      <c r="H5" s="27" t="s">
        <v>3</v>
      </c>
      <c r="I5" s="57"/>
      <c r="J5" s="53"/>
      <c r="K5" s="2"/>
    </row>
    <row r="6" spans="1:10" s="21" customFormat="1" ht="24" customHeight="1">
      <c r="A6" s="14" t="s">
        <v>87</v>
      </c>
      <c r="B6" s="14">
        <v>76</v>
      </c>
      <c r="C6" s="17">
        <f aca="true" t="shared" si="0" ref="C6:C20">B6*0.25</f>
        <v>19</v>
      </c>
      <c r="D6" s="14">
        <v>73</v>
      </c>
      <c r="E6" s="23">
        <f aca="true" t="shared" si="1" ref="E6:E20">D6*0.25</f>
        <v>18.25</v>
      </c>
      <c r="F6" s="17">
        <f aca="true" t="shared" si="2" ref="F6:F20">C6+E6</f>
        <v>37.25</v>
      </c>
      <c r="G6" s="19">
        <v>91.77</v>
      </c>
      <c r="H6" s="25">
        <f aca="true" t="shared" si="3" ref="H6:H20">G6*0.5</f>
        <v>45.885</v>
      </c>
      <c r="I6" s="30">
        <f aca="true" t="shared" si="4" ref="I6:I20">F6+H6</f>
        <v>83.13499999999999</v>
      </c>
      <c r="J6" s="14">
        <v>1</v>
      </c>
    </row>
    <row r="7" spans="1:10" s="21" customFormat="1" ht="24" customHeight="1">
      <c r="A7" s="14" t="s">
        <v>86</v>
      </c>
      <c r="B7" s="14">
        <v>71</v>
      </c>
      <c r="C7" s="17">
        <f t="shared" si="0"/>
        <v>17.75</v>
      </c>
      <c r="D7" s="14">
        <v>78</v>
      </c>
      <c r="E7" s="23">
        <f t="shared" si="1"/>
        <v>19.5</v>
      </c>
      <c r="F7" s="17">
        <f t="shared" si="2"/>
        <v>37.25</v>
      </c>
      <c r="G7" s="19">
        <v>87.2</v>
      </c>
      <c r="H7" s="25">
        <f t="shared" si="3"/>
        <v>43.6</v>
      </c>
      <c r="I7" s="30">
        <f t="shared" si="4"/>
        <v>80.85</v>
      </c>
      <c r="J7" s="14">
        <v>2</v>
      </c>
    </row>
    <row r="8" spans="1:10" s="21" customFormat="1" ht="24" customHeight="1">
      <c r="A8" s="14" t="s">
        <v>28</v>
      </c>
      <c r="B8" s="14">
        <v>69</v>
      </c>
      <c r="C8" s="17">
        <f t="shared" si="0"/>
        <v>17.25</v>
      </c>
      <c r="D8" s="14">
        <v>71</v>
      </c>
      <c r="E8" s="23">
        <f t="shared" si="1"/>
        <v>17.75</v>
      </c>
      <c r="F8" s="17">
        <f t="shared" si="2"/>
        <v>35</v>
      </c>
      <c r="G8" s="19">
        <v>88.47</v>
      </c>
      <c r="H8" s="25">
        <f t="shared" si="3"/>
        <v>44.235</v>
      </c>
      <c r="I8" s="30">
        <f t="shared" si="4"/>
        <v>79.235</v>
      </c>
      <c r="J8" s="14">
        <v>3</v>
      </c>
    </row>
    <row r="9" spans="1:10" s="21" customFormat="1" ht="24" customHeight="1">
      <c r="A9" s="14" t="s">
        <v>89</v>
      </c>
      <c r="B9" s="14">
        <v>70</v>
      </c>
      <c r="C9" s="17">
        <f t="shared" si="0"/>
        <v>17.5</v>
      </c>
      <c r="D9" s="14">
        <v>62</v>
      </c>
      <c r="E9" s="23">
        <f t="shared" si="1"/>
        <v>15.5</v>
      </c>
      <c r="F9" s="17">
        <f t="shared" si="2"/>
        <v>33</v>
      </c>
      <c r="G9" s="19">
        <v>90.87</v>
      </c>
      <c r="H9" s="25">
        <f t="shared" si="3"/>
        <v>45.435</v>
      </c>
      <c r="I9" s="30">
        <f t="shared" si="4"/>
        <v>78.435</v>
      </c>
      <c r="J9" s="14">
        <v>4</v>
      </c>
    </row>
    <row r="10" spans="1:10" s="21" customFormat="1" ht="24" customHeight="1">
      <c r="A10" s="14" t="s">
        <v>88</v>
      </c>
      <c r="B10" s="14">
        <v>67.5</v>
      </c>
      <c r="C10" s="17">
        <f t="shared" si="0"/>
        <v>16.875</v>
      </c>
      <c r="D10" s="14">
        <v>64.5</v>
      </c>
      <c r="E10" s="23">
        <f t="shared" si="1"/>
        <v>16.125</v>
      </c>
      <c r="F10" s="17">
        <f t="shared" si="2"/>
        <v>33</v>
      </c>
      <c r="G10" s="19">
        <v>88.33</v>
      </c>
      <c r="H10" s="25">
        <f t="shared" si="3"/>
        <v>44.165</v>
      </c>
      <c r="I10" s="30">
        <f t="shared" si="4"/>
        <v>77.16499999999999</v>
      </c>
      <c r="J10" s="14">
        <v>5</v>
      </c>
    </row>
    <row r="11" spans="1:10" s="21" customFormat="1" ht="24" customHeight="1">
      <c r="A11" s="14" t="s">
        <v>21</v>
      </c>
      <c r="B11" s="14">
        <v>70.5</v>
      </c>
      <c r="C11" s="17">
        <f t="shared" si="0"/>
        <v>17.625</v>
      </c>
      <c r="D11" s="14">
        <v>61.5</v>
      </c>
      <c r="E11" s="23">
        <f t="shared" si="1"/>
        <v>15.375</v>
      </c>
      <c r="F11" s="17">
        <f t="shared" si="2"/>
        <v>33</v>
      </c>
      <c r="G11" s="19">
        <v>87.57</v>
      </c>
      <c r="H11" s="25">
        <f t="shared" si="3"/>
        <v>43.785</v>
      </c>
      <c r="I11" s="30">
        <f t="shared" si="4"/>
        <v>76.785</v>
      </c>
      <c r="J11" s="14">
        <v>6</v>
      </c>
    </row>
    <row r="12" spans="1:10" s="21" customFormat="1" ht="24" customHeight="1">
      <c r="A12" s="14" t="s">
        <v>94</v>
      </c>
      <c r="B12" s="14">
        <v>68</v>
      </c>
      <c r="C12" s="17">
        <f t="shared" si="0"/>
        <v>17</v>
      </c>
      <c r="D12" s="14">
        <v>54.5</v>
      </c>
      <c r="E12" s="23">
        <f t="shared" si="1"/>
        <v>13.625</v>
      </c>
      <c r="F12" s="17">
        <f t="shared" si="2"/>
        <v>30.625</v>
      </c>
      <c r="G12" s="19">
        <v>91.2</v>
      </c>
      <c r="H12" s="25">
        <f t="shared" si="3"/>
        <v>45.6</v>
      </c>
      <c r="I12" s="30">
        <f t="shared" si="4"/>
        <v>76.225</v>
      </c>
      <c r="J12" s="14">
        <v>7</v>
      </c>
    </row>
    <row r="13" spans="1:10" s="21" customFormat="1" ht="24" customHeight="1">
      <c r="A13" s="14" t="s">
        <v>91</v>
      </c>
      <c r="B13" s="14">
        <v>52</v>
      </c>
      <c r="C13" s="17">
        <f t="shared" si="0"/>
        <v>13</v>
      </c>
      <c r="D13" s="14">
        <v>72.5</v>
      </c>
      <c r="E13" s="23">
        <f t="shared" si="1"/>
        <v>18.125</v>
      </c>
      <c r="F13" s="17">
        <f t="shared" si="2"/>
        <v>31.125</v>
      </c>
      <c r="G13" s="19">
        <v>90.13</v>
      </c>
      <c r="H13" s="25">
        <f t="shared" si="3"/>
        <v>45.065</v>
      </c>
      <c r="I13" s="30">
        <f t="shared" si="4"/>
        <v>76.19</v>
      </c>
      <c r="J13" s="14">
        <v>8</v>
      </c>
    </row>
    <row r="14" spans="1:10" s="21" customFormat="1" ht="24" customHeight="1">
      <c r="A14" s="14" t="s">
        <v>92</v>
      </c>
      <c r="B14" s="14">
        <v>63.5</v>
      </c>
      <c r="C14" s="17">
        <f t="shared" si="0"/>
        <v>15.875</v>
      </c>
      <c r="D14" s="14">
        <v>60.5</v>
      </c>
      <c r="E14" s="23">
        <f t="shared" si="1"/>
        <v>15.125</v>
      </c>
      <c r="F14" s="17">
        <f t="shared" si="2"/>
        <v>31</v>
      </c>
      <c r="G14" s="19">
        <v>89.57</v>
      </c>
      <c r="H14" s="25">
        <f t="shared" si="3"/>
        <v>44.785</v>
      </c>
      <c r="I14" s="30">
        <f t="shared" si="4"/>
        <v>75.785</v>
      </c>
      <c r="J14" s="14">
        <v>9</v>
      </c>
    </row>
    <row r="15" spans="1:10" s="21" customFormat="1" ht="24" customHeight="1">
      <c r="A15" s="14" t="s">
        <v>90</v>
      </c>
      <c r="B15" s="14">
        <v>67</v>
      </c>
      <c r="C15" s="17">
        <f t="shared" si="0"/>
        <v>16.75</v>
      </c>
      <c r="D15" s="14">
        <v>60</v>
      </c>
      <c r="E15" s="23">
        <f t="shared" si="1"/>
        <v>15</v>
      </c>
      <c r="F15" s="17">
        <f t="shared" si="2"/>
        <v>31.75</v>
      </c>
      <c r="G15" s="19">
        <v>87.37</v>
      </c>
      <c r="H15" s="25">
        <f t="shared" si="3"/>
        <v>43.685</v>
      </c>
      <c r="I15" s="30">
        <f t="shared" si="4"/>
        <v>75.435</v>
      </c>
      <c r="J15" s="14">
        <v>10</v>
      </c>
    </row>
    <row r="16" spans="1:10" s="21" customFormat="1" ht="24" customHeight="1">
      <c r="A16" s="14" t="s">
        <v>93</v>
      </c>
      <c r="B16" s="14">
        <v>61</v>
      </c>
      <c r="C16" s="17">
        <f t="shared" si="0"/>
        <v>15.25</v>
      </c>
      <c r="D16" s="14">
        <v>62.5</v>
      </c>
      <c r="E16" s="23">
        <f t="shared" si="1"/>
        <v>15.625</v>
      </c>
      <c r="F16" s="17">
        <f t="shared" si="2"/>
        <v>30.875</v>
      </c>
      <c r="G16" s="19">
        <v>87.73</v>
      </c>
      <c r="H16" s="25">
        <f t="shared" si="3"/>
        <v>43.865</v>
      </c>
      <c r="I16" s="30">
        <f t="shared" si="4"/>
        <v>74.74000000000001</v>
      </c>
      <c r="J16" s="14">
        <v>11</v>
      </c>
    </row>
    <row r="17" spans="1:10" s="21" customFormat="1" ht="24" customHeight="1">
      <c r="A17" s="14" t="s">
        <v>29</v>
      </c>
      <c r="B17" s="14">
        <v>66</v>
      </c>
      <c r="C17" s="17">
        <f t="shared" si="0"/>
        <v>16.5</v>
      </c>
      <c r="D17" s="14">
        <v>60.5</v>
      </c>
      <c r="E17" s="23">
        <f t="shared" si="1"/>
        <v>15.125</v>
      </c>
      <c r="F17" s="17">
        <f t="shared" si="2"/>
        <v>31.625</v>
      </c>
      <c r="G17" s="19">
        <v>83.93</v>
      </c>
      <c r="H17" s="25">
        <f t="shared" si="3"/>
        <v>41.965</v>
      </c>
      <c r="I17" s="30">
        <f t="shared" si="4"/>
        <v>73.59</v>
      </c>
      <c r="J17" s="14">
        <v>12</v>
      </c>
    </row>
    <row r="18" spans="1:10" s="21" customFormat="1" ht="24" customHeight="1">
      <c r="A18" s="14" t="s">
        <v>95</v>
      </c>
      <c r="B18" s="14">
        <v>56</v>
      </c>
      <c r="C18" s="17">
        <f t="shared" si="0"/>
        <v>14</v>
      </c>
      <c r="D18" s="14">
        <v>65</v>
      </c>
      <c r="E18" s="23">
        <f t="shared" si="1"/>
        <v>16.25</v>
      </c>
      <c r="F18" s="17">
        <f t="shared" si="2"/>
        <v>30.25</v>
      </c>
      <c r="G18" s="19">
        <v>84.33</v>
      </c>
      <c r="H18" s="25">
        <f t="shared" si="3"/>
        <v>42.165</v>
      </c>
      <c r="I18" s="30">
        <f t="shared" si="4"/>
        <v>72.41499999999999</v>
      </c>
      <c r="J18" s="14">
        <v>13</v>
      </c>
    </row>
    <row r="19" spans="1:10" s="21" customFormat="1" ht="24" customHeight="1">
      <c r="A19" s="14" t="s">
        <v>96</v>
      </c>
      <c r="B19" s="14">
        <v>58.5</v>
      </c>
      <c r="C19" s="17">
        <f t="shared" si="0"/>
        <v>14.625</v>
      </c>
      <c r="D19" s="14">
        <v>62</v>
      </c>
      <c r="E19" s="23">
        <f t="shared" si="1"/>
        <v>15.5</v>
      </c>
      <c r="F19" s="17">
        <f t="shared" si="2"/>
        <v>30.125</v>
      </c>
      <c r="G19" s="19">
        <v>69.1</v>
      </c>
      <c r="H19" s="25">
        <f t="shared" si="3"/>
        <v>34.55</v>
      </c>
      <c r="I19" s="30">
        <f t="shared" si="4"/>
        <v>64.675</v>
      </c>
      <c r="J19" s="14">
        <v>14</v>
      </c>
    </row>
    <row r="20" spans="1:10" s="21" customFormat="1" ht="24" customHeight="1">
      <c r="A20" s="14" t="s">
        <v>67</v>
      </c>
      <c r="B20" s="14">
        <v>55.5</v>
      </c>
      <c r="C20" s="17">
        <f t="shared" si="0"/>
        <v>13.875</v>
      </c>
      <c r="D20" s="14">
        <v>73</v>
      </c>
      <c r="E20" s="23">
        <f t="shared" si="1"/>
        <v>18.25</v>
      </c>
      <c r="F20" s="17">
        <f t="shared" si="2"/>
        <v>32.125</v>
      </c>
      <c r="G20" s="19">
        <v>0</v>
      </c>
      <c r="H20" s="25">
        <f t="shared" si="3"/>
        <v>0</v>
      </c>
      <c r="I20" s="30">
        <f t="shared" si="4"/>
        <v>32.125</v>
      </c>
      <c r="J20" s="14">
        <v>15</v>
      </c>
    </row>
  </sheetData>
  <sheetProtection/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75" top="0.69" bottom="0.58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1.75390625" style="0" customWidth="1"/>
    <col min="2" max="5" width="12.125" style="0" customWidth="1"/>
    <col min="6" max="6" width="12.125" style="9" customWidth="1"/>
    <col min="7" max="7" width="12.125" style="0" customWidth="1"/>
    <col min="8" max="8" width="12.125" style="9" customWidth="1"/>
    <col min="9" max="10" width="12.12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9" ht="15" customHeight="1">
      <c r="A3" t="s">
        <v>15</v>
      </c>
      <c r="G3" s="2"/>
      <c r="I3" s="41" t="s">
        <v>49</v>
      </c>
    </row>
    <row r="4" spans="1:10" ht="20.25" customHeight="1">
      <c r="A4" s="53" t="s">
        <v>8</v>
      </c>
      <c r="B4" s="54" t="s">
        <v>39</v>
      </c>
      <c r="C4" s="54"/>
      <c r="D4" s="54"/>
      <c r="E4" s="54"/>
      <c r="F4" s="54"/>
      <c r="G4" s="54" t="s">
        <v>40</v>
      </c>
      <c r="H4" s="54"/>
      <c r="I4" s="53" t="s">
        <v>41</v>
      </c>
      <c r="J4" s="53" t="s">
        <v>42</v>
      </c>
    </row>
    <row r="5" spans="1:10" ht="22.5" customHeight="1">
      <c r="A5" s="53"/>
      <c r="B5" s="53" t="s">
        <v>9</v>
      </c>
      <c r="C5" s="53"/>
      <c r="D5" s="53" t="s">
        <v>10</v>
      </c>
      <c r="E5" s="53"/>
      <c r="F5" s="56" t="s">
        <v>43</v>
      </c>
      <c r="G5" s="53" t="s">
        <v>44</v>
      </c>
      <c r="H5" s="53"/>
      <c r="I5" s="53"/>
      <c r="J5" s="53"/>
    </row>
    <row r="6" spans="1:11" ht="27" customHeight="1">
      <c r="A6" s="53"/>
      <c r="B6" s="26" t="s">
        <v>45</v>
      </c>
      <c r="C6" s="26" t="s">
        <v>46</v>
      </c>
      <c r="D6" s="26" t="s">
        <v>45</v>
      </c>
      <c r="E6" s="26" t="s">
        <v>46</v>
      </c>
      <c r="F6" s="56"/>
      <c r="G6" s="26" t="s">
        <v>45</v>
      </c>
      <c r="H6" s="27" t="s">
        <v>47</v>
      </c>
      <c r="I6" s="53"/>
      <c r="J6" s="53"/>
      <c r="K6" s="2"/>
    </row>
    <row r="7" spans="1:11" ht="27" customHeight="1">
      <c r="A7" s="14" t="s">
        <v>97</v>
      </c>
      <c r="B7" s="14">
        <v>69.5</v>
      </c>
      <c r="C7" s="15">
        <f>B7*0.25</f>
        <v>17.375</v>
      </c>
      <c r="D7" s="14">
        <v>51</v>
      </c>
      <c r="E7" s="16">
        <f>D7*0.25</f>
        <v>12.75</v>
      </c>
      <c r="F7" s="15">
        <f>C7+E7</f>
        <v>30.125</v>
      </c>
      <c r="G7" s="14">
        <v>92.67</v>
      </c>
      <c r="H7" s="25">
        <f>G7*0.5</f>
        <v>46.335</v>
      </c>
      <c r="I7" s="30">
        <f>F7+H7</f>
        <v>76.46000000000001</v>
      </c>
      <c r="J7" s="14">
        <v>1</v>
      </c>
      <c r="K7" s="2"/>
    </row>
    <row r="8" spans="1:11" s="21" customFormat="1" ht="31.5" customHeight="1">
      <c r="A8" s="14" t="s">
        <v>98</v>
      </c>
      <c r="B8" s="14">
        <v>60.5</v>
      </c>
      <c r="C8" s="15">
        <f>B8*0.25</f>
        <v>15.125</v>
      </c>
      <c r="D8" s="14">
        <v>36.5</v>
      </c>
      <c r="E8" s="16">
        <f>D8*0.25</f>
        <v>9.125</v>
      </c>
      <c r="F8" s="15">
        <f>C8+E8</f>
        <v>24.25</v>
      </c>
      <c r="G8" s="29" t="s">
        <v>110</v>
      </c>
      <c r="H8" s="25">
        <f>G8*0.5</f>
        <v>45</v>
      </c>
      <c r="I8" s="30">
        <f>F8+H8</f>
        <v>69.25</v>
      </c>
      <c r="J8" s="14">
        <v>2</v>
      </c>
      <c r="K8" s="20"/>
    </row>
    <row r="9" spans="1:11" s="21" customFormat="1" ht="31.5" customHeight="1">
      <c r="A9" s="14" t="s">
        <v>99</v>
      </c>
      <c r="B9" s="14">
        <v>47</v>
      </c>
      <c r="C9" s="15">
        <f>B9*0.25</f>
        <v>11.75</v>
      </c>
      <c r="D9" s="14">
        <v>35.5</v>
      </c>
      <c r="E9" s="16">
        <f>D9*0.25</f>
        <v>8.875</v>
      </c>
      <c r="F9" s="15">
        <f>C9+E9</f>
        <v>20.625</v>
      </c>
      <c r="G9" s="14">
        <v>81.17</v>
      </c>
      <c r="H9" s="25">
        <f>G9*0.5</f>
        <v>40.585</v>
      </c>
      <c r="I9" s="30">
        <f>F9+H9</f>
        <v>61.21</v>
      </c>
      <c r="J9" s="14">
        <v>3</v>
      </c>
      <c r="K9" s="20"/>
    </row>
  </sheetData>
  <sheetProtection/>
  <mergeCells count="10">
    <mergeCell ref="D5:E5"/>
    <mergeCell ref="F5:F6"/>
    <mergeCell ref="G5:H5"/>
    <mergeCell ref="A1:J1"/>
    <mergeCell ref="A4:A6"/>
    <mergeCell ref="B4:F4"/>
    <mergeCell ref="G4:H4"/>
    <mergeCell ref="I4:I6"/>
    <mergeCell ref="J4:J6"/>
    <mergeCell ref="B5:C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13.25390625" style="0" customWidth="1"/>
    <col min="2" max="2" width="14.375" style="0" customWidth="1"/>
    <col min="3" max="4" width="11.875" style="0" customWidth="1"/>
    <col min="5" max="5" width="13.50390625" style="0" customWidth="1"/>
    <col min="6" max="6" width="11.875" style="9" customWidth="1"/>
    <col min="7" max="8" width="11.875" style="4" customWidth="1"/>
    <col min="9" max="9" width="11.875" style="0" customWidth="1"/>
    <col min="10" max="10" width="10.375" style="0" customWidth="1"/>
  </cols>
  <sheetData>
    <row r="1" spans="1:10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9" ht="21" customHeight="1">
      <c r="A2" t="s">
        <v>16</v>
      </c>
      <c r="G2" s="10"/>
      <c r="I2" s="41" t="s">
        <v>49</v>
      </c>
    </row>
    <row r="3" spans="1:10" ht="25.5" customHeight="1">
      <c r="A3" s="53" t="s">
        <v>8</v>
      </c>
      <c r="B3" s="54" t="s">
        <v>0</v>
      </c>
      <c r="C3" s="54"/>
      <c r="D3" s="54"/>
      <c r="E3" s="54"/>
      <c r="F3" s="54"/>
      <c r="G3" s="54" t="s">
        <v>6</v>
      </c>
      <c r="H3" s="54"/>
      <c r="I3" s="53" t="s">
        <v>4</v>
      </c>
      <c r="J3" s="53" t="s">
        <v>7</v>
      </c>
    </row>
    <row r="4" spans="1:10" ht="25.5" customHeight="1">
      <c r="A4" s="53"/>
      <c r="B4" s="53" t="s">
        <v>9</v>
      </c>
      <c r="C4" s="53"/>
      <c r="D4" s="53" t="s">
        <v>10</v>
      </c>
      <c r="E4" s="53"/>
      <c r="F4" s="56" t="s">
        <v>12</v>
      </c>
      <c r="G4" s="53" t="s">
        <v>5</v>
      </c>
      <c r="H4" s="53"/>
      <c r="I4" s="53"/>
      <c r="J4" s="53"/>
    </row>
    <row r="5" spans="1:11" ht="25.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28" t="s">
        <v>1</v>
      </c>
      <c r="H5" s="28" t="s">
        <v>3</v>
      </c>
      <c r="I5" s="53"/>
      <c r="J5" s="53"/>
      <c r="K5" s="2"/>
    </row>
    <row r="6" spans="1:11" s="1" customFormat="1" ht="29.25" customHeight="1">
      <c r="A6" s="13" t="s">
        <v>100</v>
      </c>
      <c r="B6" s="14">
        <v>53.5</v>
      </c>
      <c r="C6" s="15">
        <f>B6*0.25</f>
        <v>13.375</v>
      </c>
      <c r="D6" s="14">
        <v>70.5</v>
      </c>
      <c r="E6" s="16">
        <f>D6*0.25</f>
        <v>17.625</v>
      </c>
      <c r="F6" s="17">
        <f>C6+E6</f>
        <v>31</v>
      </c>
      <c r="G6" s="18">
        <v>89</v>
      </c>
      <c r="H6" s="51">
        <f>G6*0.5</f>
        <v>44.5</v>
      </c>
      <c r="I6" s="50">
        <f>F6+H6</f>
        <v>75.5</v>
      </c>
      <c r="J6" s="14">
        <v>1</v>
      </c>
      <c r="K6" s="3"/>
    </row>
    <row r="7" spans="1:11" s="1" customFormat="1" ht="29.25" customHeight="1">
      <c r="A7" s="13" t="s">
        <v>101</v>
      </c>
      <c r="B7" s="14">
        <v>51</v>
      </c>
      <c r="C7" s="15">
        <f>B7*0.25</f>
        <v>12.75</v>
      </c>
      <c r="D7" s="14">
        <v>65.5</v>
      </c>
      <c r="E7" s="16">
        <f>D7*0.25</f>
        <v>16.375</v>
      </c>
      <c r="F7" s="17">
        <f>C7+E7</f>
        <v>29.125</v>
      </c>
      <c r="G7" s="18">
        <v>84</v>
      </c>
      <c r="H7" s="51">
        <f>G7*0.5</f>
        <v>42</v>
      </c>
      <c r="I7" s="50">
        <f>F7+H7</f>
        <v>71.125</v>
      </c>
      <c r="J7" s="14">
        <v>2</v>
      </c>
      <c r="K7" s="3"/>
    </row>
    <row r="8" spans="1:11" s="1" customFormat="1" ht="29.25" customHeight="1">
      <c r="A8" s="13" t="s">
        <v>102</v>
      </c>
      <c r="B8" s="14">
        <v>48.5</v>
      </c>
      <c r="C8" s="15">
        <f>B8*0.25</f>
        <v>12.125</v>
      </c>
      <c r="D8" s="14">
        <v>62</v>
      </c>
      <c r="E8" s="16">
        <f>D8*0.25</f>
        <v>15.5</v>
      </c>
      <c r="F8" s="17">
        <f>C8+E8</f>
        <v>27.625</v>
      </c>
      <c r="G8" s="18">
        <v>82</v>
      </c>
      <c r="H8" s="51">
        <f>G8*0.5</f>
        <v>41</v>
      </c>
      <c r="I8" s="50">
        <f>F8+H8</f>
        <v>68.625</v>
      </c>
      <c r="J8" s="14">
        <v>3</v>
      </c>
      <c r="K8" s="3"/>
    </row>
  </sheetData>
  <sheetProtection/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39" top="0.78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1.625" style="0" customWidth="1"/>
    <col min="2" max="5" width="12.50390625" style="0" customWidth="1"/>
    <col min="6" max="6" width="12.50390625" style="9" customWidth="1"/>
    <col min="7" max="8" width="12.50390625" style="4" customWidth="1"/>
    <col min="9" max="9" width="12.50390625" style="0" customWidth="1"/>
    <col min="10" max="10" width="11.00390625" style="0" customWidth="1"/>
  </cols>
  <sheetData>
    <row r="1" spans="1:10" ht="30.75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" customHeight="1">
      <c r="A2" s="5"/>
      <c r="B2" s="5"/>
      <c r="C2" s="5"/>
      <c r="D2" s="5"/>
      <c r="E2" s="5"/>
      <c r="F2" s="11"/>
      <c r="G2" s="24"/>
      <c r="H2" s="5"/>
      <c r="I2" s="5"/>
      <c r="J2" s="5"/>
    </row>
    <row r="3" spans="1:9" ht="15" customHeight="1">
      <c r="A3" t="s">
        <v>17</v>
      </c>
      <c r="G3" s="10"/>
      <c r="I3" s="41" t="s">
        <v>48</v>
      </c>
    </row>
    <row r="4" spans="1:10" ht="23.25" customHeight="1">
      <c r="A4" s="53" t="s">
        <v>8</v>
      </c>
      <c r="B4" s="54" t="s">
        <v>30</v>
      </c>
      <c r="C4" s="54"/>
      <c r="D4" s="54"/>
      <c r="E4" s="54"/>
      <c r="F4" s="54"/>
      <c r="G4" s="54" t="s">
        <v>31</v>
      </c>
      <c r="H4" s="54"/>
      <c r="I4" s="53" t="s">
        <v>32</v>
      </c>
      <c r="J4" s="53" t="s">
        <v>33</v>
      </c>
    </row>
    <row r="5" spans="1:10" ht="23.25" customHeight="1">
      <c r="A5" s="53"/>
      <c r="B5" s="53" t="s">
        <v>9</v>
      </c>
      <c r="C5" s="53"/>
      <c r="D5" s="53" t="s">
        <v>10</v>
      </c>
      <c r="E5" s="53"/>
      <c r="F5" s="56" t="s">
        <v>34</v>
      </c>
      <c r="G5" s="53" t="s">
        <v>35</v>
      </c>
      <c r="H5" s="53"/>
      <c r="I5" s="53"/>
      <c r="J5" s="53"/>
    </row>
    <row r="6" spans="1:11" ht="29.25" customHeight="1">
      <c r="A6" s="53"/>
      <c r="B6" s="26" t="s">
        <v>36</v>
      </c>
      <c r="C6" s="26" t="s">
        <v>37</v>
      </c>
      <c r="D6" s="26" t="s">
        <v>36</v>
      </c>
      <c r="E6" s="26" t="s">
        <v>37</v>
      </c>
      <c r="F6" s="56"/>
      <c r="G6" s="28" t="s">
        <v>36</v>
      </c>
      <c r="H6" s="28" t="s">
        <v>38</v>
      </c>
      <c r="I6" s="53"/>
      <c r="J6" s="53"/>
      <c r="K6" s="2"/>
    </row>
    <row r="7" spans="1:11" s="21" customFormat="1" ht="33.75" customHeight="1">
      <c r="A7" s="14" t="s">
        <v>103</v>
      </c>
      <c r="B7" s="14">
        <v>51</v>
      </c>
      <c r="C7" s="23">
        <f>B7*0.25</f>
        <v>12.75</v>
      </c>
      <c r="D7" s="14">
        <v>54</v>
      </c>
      <c r="E7" s="23">
        <f>D7*0.25</f>
        <v>13.5</v>
      </c>
      <c r="F7" s="17">
        <f>C7+E7</f>
        <v>26.25</v>
      </c>
      <c r="G7" s="19">
        <v>86.33</v>
      </c>
      <c r="H7" s="51">
        <f>G7*0.5</f>
        <v>43.165</v>
      </c>
      <c r="I7" s="30">
        <f>F7+H7</f>
        <v>69.41499999999999</v>
      </c>
      <c r="J7" s="14">
        <v>1</v>
      </c>
      <c r="K7" s="20"/>
    </row>
    <row r="8" spans="1:10" s="22" customFormat="1" ht="33.75" customHeight="1">
      <c r="A8" s="14" t="s">
        <v>105</v>
      </c>
      <c r="B8" s="14">
        <v>34</v>
      </c>
      <c r="C8" s="23">
        <f>B8*0.25</f>
        <v>8.5</v>
      </c>
      <c r="D8" s="14">
        <v>48</v>
      </c>
      <c r="E8" s="23">
        <f>D8*0.25</f>
        <v>12</v>
      </c>
      <c r="F8" s="17">
        <f>C8+E8</f>
        <v>20.5</v>
      </c>
      <c r="G8" s="19">
        <v>86</v>
      </c>
      <c r="H8" s="51">
        <f>G8*0.5</f>
        <v>43</v>
      </c>
      <c r="I8" s="30">
        <f>F8+H8</f>
        <v>63.5</v>
      </c>
      <c r="J8" s="14">
        <v>2</v>
      </c>
    </row>
    <row r="9" spans="1:11" s="21" customFormat="1" ht="33.75" customHeight="1">
      <c r="A9" s="14" t="s">
        <v>104</v>
      </c>
      <c r="B9" s="14">
        <v>42.5</v>
      </c>
      <c r="C9" s="23">
        <f>B9*0.25</f>
        <v>10.625</v>
      </c>
      <c r="D9" s="14">
        <v>45.5</v>
      </c>
      <c r="E9" s="23">
        <f>D9*0.25</f>
        <v>11.375</v>
      </c>
      <c r="F9" s="17">
        <f>C9+E9</f>
        <v>22</v>
      </c>
      <c r="G9" s="19">
        <v>82.67</v>
      </c>
      <c r="H9" s="51">
        <f>G9*0.5</f>
        <v>41.335</v>
      </c>
      <c r="I9" s="30">
        <f>F9+H9</f>
        <v>63.335</v>
      </c>
      <c r="J9" s="14">
        <v>3</v>
      </c>
      <c r="K9" s="20"/>
    </row>
  </sheetData>
  <sheetProtection/>
  <mergeCells count="10">
    <mergeCell ref="D5:E5"/>
    <mergeCell ref="F5:F6"/>
    <mergeCell ref="G5:H5"/>
    <mergeCell ref="A1:J1"/>
    <mergeCell ref="A4:A6"/>
    <mergeCell ref="B4:F4"/>
    <mergeCell ref="G4:H4"/>
    <mergeCell ref="I4:I6"/>
    <mergeCell ref="J4:J6"/>
    <mergeCell ref="B5:C5"/>
  </mergeCells>
  <printOptions/>
  <pageMargins left="0.75" right="0.56" top="0.78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2.25390625" style="0" customWidth="1"/>
    <col min="2" max="5" width="11.625" style="0" customWidth="1"/>
    <col min="6" max="6" width="11.625" style="9" customWidth="1"/>
    <col min="7" max="8" width="11.625" style="4" customWidth="1"/>
    <col min="9" max="11" width="11.625" style="0" customWidth="1"/>
  </cols>
  <sheetData>
    <row r="1" spans="1:11" ht="30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6"/>
    </row>
    <row r="2" spans="1:9" ht="15" customHeight="1">
      <c r="A2" t="s">
        <v>22</v>
      </c>
      <c r="G2" s="10"/>
      <c r="I2" s="41" t="s">
        <v>49</v>
      </c>
    </row>
    <row r="3" spans="1:11" ht="23.25" customHeight="1">
      <c r="A3" s="53" t="s">
        <v>8</v>
      </c>
      <c r="B3" s="54" t="s">
        <v>0</v>
      </c>
      <c r="C3" s="54"/>
      <c r="D3" s="54"/>
      <c r="E3" s="54"/>
      <c r="F3" s="54"/>
      <c r="G3" s="54" t="s">
        <v>6</v>
      </c>
      <c r="H3" s="54"/>
      <c r="I3" s="53" t="s">
        <v>4</v>
      </c>
      <c r="J3" s="53" t="s">
        <v>7</v>
      </c>
      <c r="K3" s="47"/>
    </row>
    <row r="4" spans="1:11" ht="23.25" customHeight="1">
      <c r="A4" s="53"/>
      <c r="B4" s="53" t="s">
        <v>9</v>
      </c>
      <c r="C4" s="53"/>
      <c r="D4" s="53" t="s">
        <v>10</v>
      </c>
      <c r="E4" s="53"/>
      <c r="F4" s="56" t="s">
        <v>12</v>
      </c>
      <c r="G4" s="53" t="s">
        <v>5</v>
      </c>
      <c r="H4" s="53"/>
      <c r="I4" s="53"/>
      <c r="J4" s="53"/>
      <c r="K4" s="47"/>
    </row>
    <row r="5" spans="1:12" ht="34.5" customHeight="1">
      <c r="A5" s="53"/>
      <c r="B5" s="26" t="s">
        <v>1</v>
      </c>
      <c r="C5" s="26" t="s">
        <v>2</v>
      </c>
      <c r="D5" s="26" t="s">
        <v>1</v>
      </c>
      <c r="E5" s="26" t="s">
        <v>2</v>
      </c>
      <c r="F5" s="56"/>
      <c r="G5" s="28" t="s">
        <v>1</v>
      </c>
      <c r="H5" s="28" t="s">
        <v>3</v>
      </c>
      <c r="I5" s="53"/>
      <c r="J5" s="53"/>
      <c r="K5" s="47"/>
      <c r="L5" s="2"/>
    </row>
    <row r="6" spans="1:12" s="1" customFormat="1" ht="36" customHeight="1">
      <c r="A6" s="14" t="s">
        <v>106</v>
      </c>
      <c r="B6" s="14">
        <v>52.5</v>
      </c>
      <c r="C6" s="17">
        <f>B6*0.25</f>
        <v>13.125</v>
      </c>
      <c r="D6" s="14">
        <v>57.5</v>
      </c>
      <c r="E6" s="17">
        <f>D6*0.25</f>
        <v>14.375</v>
      </c>
      <c r="F6" s="17">
        <f>C6+E6</f>
        <v>27.5</v>
      </c>
      <c r="G6" s="19">
        <v>84</v>
      </c>
      <c r="H6" s="51">
        <f>G6*0.5</f>
        <v>42</v>
      </c>
      <c r="I6" s="30">
        <f>F6+H6</f>
        <v>69.5</v>
      </c>
      <c r="J6" s="14">
        <v>1</v>
      </c>
      <c r="K6" s="48"/>
      <c r="L6" s="3"/>
    </row>
    <row r="7" spans="1:12" s="1" customFormat="1" ht="36" customHeight="1">
      <c r="A7" s="14" t="s">
        <v>107</v>
      </c>
      <c r="B7" s="14">
        <v>49</v>
      </c>
      <c r="C7" s="17">
        <f>B7*0.25</f>
        <v>12.25</v>
      </c>
      <c r="D7" s="14">
        <v>55.5</v>
      </c>
      <c r="E7" s="17">
        <f>D7*0.25</f>
        <v>13.875</v>
      </c>
      <c r="F7" s="17">
        <f>C7+E7</f>
        <v>26.125</v>
      </c>
      <c r="G7" s="19">
        <v>84.33</v>
      </c>
      <c r="H7" s="51">
        <f>G7*0.5</f>
        <v>42.165</v>
      </c>
      <c r="I7" s="30">
        <f>F7+H7</f>
        <v>68.28999999999999</v>
      </c>
      <c r="J7" s="14">
        <v>2</v>
      </c>
      <c r="K7" s="48"/>
      <c r="L7" s="3"/>
    </row>
    <row r="8" spans="1:12" s="1" customFormat="1" ht="36" customHeight="1">
      <c r="A8" s="14" t="s">
        <v>108</v>
      </c>
      <c r="B8" s="14">
        <v>45.5</v>
      </c>
      <c r="C8" s="17">
        <f>B8*0.25</f>
        <v>11.375</v>
      </c>
      <c r="D8" s="14">
        <v>53</v>
      </c>
      <c r="E8" s="17">
        <f>D8*0.25</f>
        <v>13.25</v>
      </c>
      <c r="F8" s="17">
        <f>C8+E8</f>
        <v>24.625</v>
      </c>
      <c r="G8" s="19">
        <v>81.67</v>
      </c>
      <c r="H8" s="51">
        <f>G8*0.5</f>
        <v>40.835</v>
      </c>
      <c r="I8" s="30">
        <f>F8+H8</f>
        <v>65.46000000000001</v>
      </c>
      <c r="J8" s="14">
        <v>3</v>
      </c>
      <c r="K8" s="48"/>
      <c r="L8" s="3"/>
    </row>
  </sheetData>
  <sheetProtection/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jxwnrsg</dc:creator>
  <cp:keywords/>
  <dc:description/>
  <cp:lastModifiedBy>Administrator</cp:lastModifiedBy>
  <cp:lastPrinted>2016-08-05T09:50:47Z</cp:lastPrinted>
  <dcterms:created xsi:type="dcterms:W3CDTF">2010-08-18T11:35:14Z</dcterms:created>
  <dcterms:modified xsi:type="dcterms:W3CDTF">2016-08-05T12:11:30Z</dcterms:modified>
  <cp:category/>
  <cp:version/>
  <cp:contentType/>
  <cp:contentStatus/>
</cp:coreProperties>
</file>