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867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<sst xmlns="http://schemas.openxmlformats.org/spreadsheetml/2006/main" count="165" uniqueCount="124">
  <si>
    <t>准考证号</t>
  </si>
  <si>
    <t>姓名</t>
  </si>
  <si>
    <t>性别</t>
  </si>
  <si>
    <t>报考岗位</t>
  </si>
  <si>
    <t>面试（说课）成绩</t>
  </si>
  <si>
    <t>面试（说课）成绩*60%</t>
  </si>
  <si>
    <t>笔试卷面分数</t>
  </si>
  <si>
    <t>民族</t>
  </si>
  <si>
    <t>少数民族加分</t>
  </si>
  <si>
    <t>笔试成绩（含少数民族加分）*40%</t>
  </si>
  <si>
    <t>总成绩</t>
  </si>
  <si>
    <t>备注</t>
  </si>
  <si>
    <t>15210030215</t>
  </si>
  <si>
    <t>马莉</t>
  </si>
  <si>
    <t>女</t>
  </si>
  <si>
    <t>小学数学</t>
  </si>
  <si>
    <t>78.30</t>
  </si>
  <si>
    <t>15210030305</t>
  </si>
  <si>
    <t>邓薇</t>
  </si>
  <si>
    <t>小学数学（定向）</t>
  </si>
  <si>
    <t>71.10</t>
  </si>
  <si>
    <t>15210030105</t>
  </si>
  <si>
    <t>宋芮</t>
  </si>
  <si>
    <t>小学语文</t>
  </si>
  <si>
    <t>79.40</t>
  </si>
  <si>
    <t>15210030318</t>
  </si>
  <si>
    <t>冯婷婷</t>
  </si>
  <si>
    <t>77.40</t>
  </si>
  <si>
    <t>15210030117</t>
  </si>
  <si>
    <t>徐晓会</t>
  </si>
  <si>
    <t>79.50</t>
  </si>
  <si>
    <t>15210030207</t>
  </si>
  <si>
    <t>赵丹</t>
  </si>
  <si>
    <t>小学语文（定向）</t>
  </si>
  <si>
    <t>84.70</t>
  </si>
  <si>
    <t>15210030223</t>
  </si>
  <si>
    <t>杨文红</t>
  </si>
  <si>
    <t>小学语文（蒙汉双语）</t>
  </si>
  <si>
    <t>蒙古族</t>
  </si>
  <si>
    <t>15210030206</t>
  </si>
  <si>
    <t>王靖蘐</t>
  </si>
  <si>
    <t>中小学计算机</t>
  </si>
  <si>
    <t>78.60</t>
  </si>
  <si>
    <t>15210030224</t>
  </si>
  <si>
    <t>叶婷婷</t>
  </si>
  <si>
    <t>15210030308</t>
  </si>
  <si>
    <t>赵建祥</t>
  </si>
  <si>
    <t>中小学美术</t>
  </si>
  <si>
    <t>75.00</t>
  </si>
  <si>
    <t>15210030208</t>
  </si>
  <si>
    <t>陈曦</t>
  </si>
  <si>
    <t>75.20</t>
  </si>
  <si>
    <t>15210030110</t>
  </si>
  <si>
    <t>蒲洪玲</t>
  </si>
  <si>
    <t>中小学体育</t>
  </si>
  <si>
    <t>71.70</t>
  </si>
  <si>
    <t>15210030124</t>
  </si>
  <si>
    <t>李国亮</t>
  </si>
  <si>
    <t>男</t>
  </si>
  <si>
    <t>中小学体育（足球方向）</t>
  </si>
  <si>
    <t>73.00</t>
  </si>
  <si>
    <t>15210030214</t>
  </si>
  <si>
    <t>洪路</t>
  </si>
  <si>
    <t>中小学音乐</t>
  </si>
  <si>
    <t>69.70</t>
  </si>
  <si>
    <t>15210030103</t>
  </si>
  <si>
    <t>倪俊男</t>
  </si>
  <si>
    <t>中学地理</t>
  </si>
  <si>
    <t>74.80</t>
  </si>
  <si>
    <t>15210030304</t>
  </si>
  <si>
    <t>汪小杰</t>
  </si>
  <si>
    <t>74.90</t>
  </si>
  <si>
    <t>达斡尔族</t>
  </si>
  <si>
    <t>15210030106</t>
  </si>
  <si>
    <t>周雪莲</t>
  </si>
  <si>
    <t>中学化学</t>
  </si>
  <si>
    <t>75.80</t>
  </si>
  <si>
    <t>15210030229</t>
  </si>
  <si>
    <t>王硕</t>
  </si>
  <si>
    <t>中学历史</t>
  </si>
  <si>
    <t>82.50</t>
  </si>
  <si>
    <t>15210030328</t>
  </si>
  <si>
    <t>张羽净</t>
  </si>
  <si>
    <t>76.20</t>
  </si>
  <si>
    <t>15210030218</t>
  </si>
  <si>
    <t>陆洋</t>
  </si>
  <si>
    <t>中学数学</t>
  </si>
  <si>
    <t>85.40</t>
  </si>
  <si>
    <t>15210030210</t>
  </si>
  <si>
    <t>杨玉</t>
  </si>
  <si>
    <t>70.00</t>
  </si>
  <si>
    <t>15210030323</t>
  </si>
  <si>
    <t>田颖</t>
  </si>
  <si>
    <t>中学物理</t>
  </si>
  <si>
    <t>79.70</t>
  </si>
  <si>
    <t>15210030125</t>
  </si>
  <si>
    <t>赵阳阳</t>
  </si>
  <si>
    <t>77.20</t>
  </si>
  <si>
    <t>15210030128</t>
  </si>
  <si>
    <t>高婷婷</t>
  </si>
  <si>
    <t>中学英语</t>
  </si>
  <si>
    <t>81.10</t>
  </si>
  <si>
    <t>15210030120</t>
  </si>
  <si>
    <t>解弆晗</t>
  </si>
  <si>
    <t>74.30</t>
  </si>
  <si>
    <t>15210030114</t>
  </si>
  <si>
    <t>刘笑勋</t>
  </si>
  <si>
    <t>中学语文</t>
  </si>
  <si>
    <t>76.80</t>
  </si>
  <si>
    <t>15210030212</t>
  </si>
  <si>
    <t>闫奥</t>
  </si>
  <si>
    <t>67.60</t>
  </si>
  <si>
    <t>15210030312</t>
  </si>
  <si>
    <t>王君</t>
  </si>
  <si>
    <t>70.70</t>
  </si>
  <si>
    <t>15210030101</t>
  </si>
  <si>
    <t>何丽媛</t>
  </si>
  <si>
    <t>中学政治</t>
  </si>
  <si>
    <t>78.80</t>
  </si>
  <si>
    <t>15210030109</t>
  </si>
  <si>
    <t>马瑞</t>
  </si>
  <si>
    <t>72.50</t>
  </si>
  <si>
    <t>序号</t>
  </si>
  <si>
    <t>满洲里市2016年教育系统招聘教师进入体检环节人员名单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</si>
</sst>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1" fillId="0" borderId="1" xfId="0" applyNumberFormat="1" applyFont="1" applyBorder="1" applyAlignment="1" quotePrefix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1" xfId="0" applyFont="1" applyFill="1" applyBorder="1" applyAlignment="1" quotePrefix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22">
      <selection activeCell="F35" sqref="F35"/>
    </sheetView>
  </sheetViews>
  <sheetFormatPr defaultColWidth="9.00390625" defaultRowHeight="14.25"/>
  <cols>
    <col min="1" max="1" width="9.00390625" style="10" customWidth="1"/>
    <col min="2" max="2" width="14.75390625" style="10" customWidth="1"/>
    <col min="3" max="3" width="12.75390625" style="10" customWidth="1"/>
    <col min="4" max="4" width="7.125" style="10" customWidth="1"/>
    <col min="5" max="5" width="24.25390625" style="10" customWidth="1"/>
    <col min="6" max="16384" width="9.00390625" style="10" customWidth="1"/>
  </cols>
  <sheetData>
    <row r="1" spans="1:13" ht="39.75" customHeight="1">
      <c r="A1" s="14" t="s">
        <v>123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70.5" customHeight="1">
      <c r="A2" s="13" t="s">
        <v>122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1" t="s">
        <v>11</v>
      </c>
    </row>
    <row r="3" spans="1:13" ht="30" customHeight="1">
      <c r="A3" s="13">
        <v>1</v>
      </c>
      <c r="B3" s="3" t="s">
        <v>12</v>
      </c>
      <c r="C3" s="3" t="s">
        <v>13</v>
      </c>
      <c r="D3" s="3" t="s">
        <v>14</v>
      </c>
      <c r="E3" s="7" t="s">
        <v>15</v>
      </c>
      <c r="F3" s="8">
        <v>88.83</v>
      </c>
      <c r="G3" s="6">
        <f aca="true" t="shared" si="0" ref="G3:G19">F3*60%</f>
        <v>53.297999999999995</v>
      </c>
      <c r="H3" s="5" t="s">
        <v>16</v>
      </c>
      <c r="I3" s="6"/>
      <c r="J3" s="6"/>
      <c r="K3" s="6">
        <f aca="true" t="shared" si="1" ref="K3:K19">(J3+H3)*40%</f>
        <v>31.32</v>
      </c>
      <c r="L3" s="6">
        <f aca="true" t="shared" si="2" ref="L3:L19">G3+K3</f>
        <v>84.618</v>
      </c>
      <c r="M3" s="7"/>
    </row>
    <row r="4" spans="1:13" ht="30" customHeight="1">
      <c r="A4" s="13">
        <v>2</v>
      </c>
      <c r="B4" s="3" t="s">
        <v>17</v>
      </c>
      <c r="C4" s="3" t="s">
        <v>18</v>
      </c>
      <c r="D4" s="3" t="s">
        <v>14</v>
      </c>
      <c r="E4" s="7" t="s">
        <v>19</v>
      </c>
      <c r="F4" s="8">
        <v>86.83</v>
      </c>
      <c r="G4" s="6">
        <f t="shared" si="0"/>
        <v>52.098</v>
      </c>
      <c r="H4" s="5" t="s">
        <v>20</v>
      </c>
      <c r="I4" s="6"/>
      <c r="J4" s="6"/>
      <c r="K4" s="6">
        <f t="shared" si="1"/>
        <v>28.439999999999998</v>
      </c>
      <c r="L4" s="6">
        <f t="shared" si="2"/>
        <v>80.538</v>
      </c>
      <c r="M4" s="7"/>
    </row>
    <row r="5" spans="1:13" ht="27.75" customHeight="1">
      <c r="A5" s="13">
        <v>3</v>
      </c>
      <c r="B5" s="3" t="s">
        <v>21</v>
      </c>
      <c r="C5" s="3" t="s">
        <v>22</v>
      </c>
      <c r="D5" s="3" t="s">
        <v>14</v>
      </c>
      <c r="E5" s="7" t="s">
        <v>23</v>
      </c>
      <c r="F5" s="4">
        <v>88.33</v>
      </c>
      <c r="G5" s="6">
        <f t="shared" si="0"/>
        <v>52.998</v>
      </c>
      <c r="H5" s="5" t="s">
        <v>24</v>
      </c>
      <c r="I5" s="6"/>
      <c r="J5" s="6"/>
      <c r="K5" s="6">
        <f t="shared" si="1"/>
        <v>31.760000000000005</v>
      </c>
      <c r="L5" s="6">
        <f t="shared" si="2"/>
        <v>84.75800000000001</v>
      </c>
      <c r="M5" s="7"/>
    </row>
    <row r="6" spans="1:13" ht="27.75" customHeight="1">
      <c r="A6" s="13">
        <v>4</v>
      </c>
      <c r="B6" s="3" t="s">
        <v>25</v>
      </c>
      <c r="C6" s="3" t="s">
        <v>26</v>
      </c>
      <c r="D6" s="3" t="s">
        <v>14</v>
      </c>
      <c r="E6" s="7" t="s">
        <v>23</v>
      </c>
      <c r="F6" s="4">
        <v>89</v>
      </c>
      <c r="G6" s="6">
        <f t="shared" si="0"/>
        <v>53.4</v>
      </c>
      <c r="H6" s="5" t="s">
        <v>27</v>
      </c>
      <c r="I6" s="6"/>
      <c r="J6" s="6"/>
      <c r="K6" s="6">
        <f t="shared" si="1"/>
        <v>30.960000000000004</v>
      </c>
      <c r="L6" s="6">
        <f t="shared" si="2"/>
        <v>84.36</v>
      </c>
      <c r="M6" s="7"/>
    </row>
    <row r="7" spans="1:13" ht="27.75" customHeight="1">
      <c r="A7" s="13">
        <v>5</v>
      </c>
      <c r="B7" s="3" t="s">
        <v>28</v>
      </c>
      <c r="C7" s="3" t="s">
        <v>29</v>
      </c>
      <c r="D7" s="3" t="s">
        <v>14</v>
      </c>
      <c r="E7" s="7" t="s">
        <v>23</v>
      </c>
      <c r="F7" s="4">
        <v>87.33</v>
      </c>
      <c r="G7" s="6">
        <f t="shared" si="0"/>
        <v>52.397999999999996</v>
      </c>
      <c r="H7" s="5" t="s">
        <v>30</v>
      </c>
      <c r="I7" s="6"/>
      <c r="J7" s="6"/>
      <c r="K7" s="6">
        <f t="shared" si="1"/>
        <v>31.8</v>
      </c>
      <c r="L7" s="6">
        <f t="shared" si="2"/>
        <v>84.198</v>
      </c>
      <c r="M7" s="7"/>
    </row>
    <row r="8" spans="1:13" ht="27" customHeight="1">
      <c r="A8" s="13">
        <v>6</v>
      </c>
      <c r="B8" s="3" t="s">
        <v>31</v>
      </c>
      <c r="C8" s="3" t="s">
        <v>32</v>
      </c>
      <c r="D8" s="3" t="s">
        <v>14</v>
      </c>
      <c r="E8" s="7" t="s">
        <v>33</v>
      </c>
      <c r="F8" s="4">
        <v>88</v>
      </c>
      <c r="G8" s="6">
        <f t="shared" si="0"/>
        <v>52.8</v>
      </c>
      <c r="H8" s="5" t="s">
        <v>34</v>
      </c>
      <c r="I8" s="6"/>
      <c r="J8" s="6"/>
      <c r="K8" s="6">
        <f t="shared" si="1"/>
        <v>33.88</v>
      </c>
      <c r="L8" s="6">
        <f t="shared" si="2"/>
        <v>86.68</v>
      </c>
      <c r="M8" s="7"/>
    </row>
    <row r="9" spans="1:13" ht="27" customHeight="1">
      <c r="A9" s="13">
        <v>7</v>
      </c>
      <c r="B9" s="3" t="s">
        <v>35</v>
      </c>
      <c r="C9" s="11" t="s">
        <v>36</v>
      </c>
      <c r="D9" s="3" t="s">
        <v>14</v>
      </c>
      <c r="E9" s="7" t="s">
        <v>37</v>
      </c>
      <c r="F9" s="4">
        <v>83.33</v>
      </c>
      <c r="G9" s="6">
        <f t="shared" si="0"/>
        <v>49.998</v>
      </c>
      <c r="H9" s="6">
        <v>72</v>
      </c>
      <c r="I9" s="6" t="s">
        <v>38</v>
      </c>
      <c r="J9" s="6">
        <v>2.5</v>
      </c>
      <c r="K9" s="6">
        <f t="shared" si="1"/>
        <v>29.8</v>
      </c>
      <c r="L9" s="6">
        <f t="shared" si="2"/>
        <v>79.798</v>
      </c>
      <c r="M9" s="3"/>
    </row>
    <row r="10" spans="1:13" ht="27" customHeight="1">
      <c r="A10" s="13">
        <v>8</v>
      </c>
      <c r="B10" s="3" t="s">
        <v>39</v>
      </c>
      <c r="C10" s="3" t="s">
        <v>40</v>
      </c>
      <c r="D10" s="3" t="s">
        <v>14</v>
      </c>
      <c r="E10" s="7" t="s">
        <v>41</v>
      </c>
      <c r="F10" s="4">
        <v>82</v>
      </c>
      <c r="G10" s="6">
        <f t="shared" si="0"/>
        <v>49.199999999999996</v>
      </c>
      <c r="H10" s="5" t="s">
        <v>42</v>
      </c>
      <c r="I10" s="6"/>
      <c r="J10" s="6"/>
      <c r="K10" s="6">
        <f t="shared" si="1"/>
        <v>31.439999999999998</v>
      </c>
      <c r="L10" s="6">
        <f t="shared" si="2"/>
        <v>80.63999999999999</v>
      </c>
      <c r="M10" s="7"/>
    </row>
    <row r="11" spans="1:13" ht="27" customHeight="1">
      <c r="A11" s="13">
        <v>9</v>
      </c>
      <c r="B11" s="3" t="s">
        <v>43</v>
      </c>
      <c r="C11" s="3" t="s">
        <v>44</v>
      </c>
      <c r="D11" s="3" t="s">
        <v>14</v>
      </c>
      <c r="E11" s="7" t="s">
        <v>41</v>
      </c>
      <c r="F11" s="4">
        <v>82</v>
      </c>
      <c r="G11" s="6">
        <f t="shared" si="0"/>
        <v>49.199999999999996</v>
      </c>
      <c r="H11" s="5" t="s">
        <v>42</v>
      </c>
      <c r="I11" s="6"/>
      <c r="J11" s="6"/>
      <c r="K11" s="6">
        <f t="shared" si="1"/>
        <v>31.439999999999998</v>
      </c>
      <c r="L11" s="6">
        <f t="shared" si="2"/>
        <v>80.63999999999999</v>
      </c>
      <c r="M11" s="7"/>
    </row>
    <row r="12" spans="1:13" ht="27" customHeight="1">
      <c r="A12" s="13">
        <v>10</v>
      </c>
      <c r="B12" s="3" t="s">
        <v>45</v>
      </c>
      <c r="C12" s="3" t="s">
        <v>46</v>
      </c>
      <c r="D12" s="3" t="s">
        <v>14</v>
      </c>
      <c r="E12" s="7" t="s">
        <v>47</v>
      </c>
      <c r="F12" s="8">
        <v>84.66</v>
      </c>
      <c r="G12" s="6">
        <f t="shared" si="0"/>
        <v>50.796</v>
      </c>
      <c r="H12" s="5" t="s">
        <v>48</v>
      </c>
      <c r="I12" s="6"/>
      <c r="J12" s="6"/>
      <c r="K12" s="6">
        <f t="shared" si="1"/>
        <v>30</v>
      </c>
      <c r="L12" s="6">
        <f t="shared" si="2"/>
        <v>80.79599999999999</v>
      </c>
      <c r="M12" s="7"/>
    </row>
    <row r="13" spans="1:13" ht="27" customHeight="1">
      <c r="A13" s="13">
        <v>11</v>
      </c>
      <c r="B13" s="3" t="s">
        <v>49</v>
      </c>
      <c r="C13" s="3" t="s">
        <v>50</v>
      </c>
      <c r="D13" s="3" t="s">
        <v>14</v>
      </c>
      <c r="E13" s="7" t="s">
        <v>47</v>
      </c>
      <c r="F13" s="8">
        <v>83.66</v>
      </c>
      <c r="G13" s="6">
        <f t="shared" si="0"/>
        <v>50.196</v>
      </c>
      <c r="H13" s="5" t="s">
        <v>51</v>
      </c>
      <c r="I13" s="6"/>
      <c r="J13" s="6"/>
      <c r="K13" s="6">
        <f t="shared" si="1"/>
        <v>30.080000000000002</v>
      </c>
      <c r="L13" s="6">
        <f t="shared" si="2"/>
        <v>80.276</v>
      </c>
      <c r="M13" s="7"/>
    </row>
    <row r="14" spans="1:13" ht="27" customHeight="1">
      <c r="A14" s="13">
        <v>12</v>
      </c>
      <c r="B14" s="3" t="s">
        <v>52</v>
      </c>
      <c r="C14" s="3" t="s">
        <v>53</v>
      </c>
      <c r="D14" s="3" t="s">
        <v>14</v>
      </c>
      <c r="E14" s="7" t="s">
        <v>54</v>
      </c>
      <c r="F14" s="12">
        <v>89.33</v>
      </c>
      <c r="G14" s="6">
        <f t="shared" si="0"/>
        <v>53.598</v>
      </c>
      <c r="H14" s="5" t="s">
        <v>55</v>
      </c>
      <c r="I14" s="6"/>
      <c r="J14" s="6"/>
      <c r="K14" s="6">
        <f t="shared" si="1"/>
        <v>28.680000000000003</v>
      </c>
      <c r="L14" s="6">
        <f t="shared" si="2"/>
        <v>82.278</v>
      </c>
      <c r="M14" s="7"/>
    </row>
    <row r="15" spans="1:13" ht="27" customHeight="1">
      <c r="A15" s="13">
        <v>13</v>
      </c>
      <c r="B15" s="3" t="s">
        <v>56</v>
      </c>
      <c r="C15" s="3" t="s">
        <v>57</v>
      </c>
      <c r="D15" s="3" t="s">
        <v>58</v>
      </c>
      <c r="E15" s="7" t="s">
        <v>59</v>
      </c>
      <c r="F15" s="12">
        <v>79.66</v>
      </c>
      <c r="G15" s="6">
        <f t="shared" si="0"/>
        <v>47.796</v>
      </c>
      <c r="H15" s="5" t="s">
        <v>60</v>
      </c>
      <c r="I15" s="6"/>
      <c r="J15" s="6"/>
      <c r="K15" s="6">
        <f t="shared" si="1"/>
        <v>29.200000000000003</v>
      </c>
      <c r="L15" s="6">
        <f t="shared" si="2"/>
        <v>76.99600000000001</v>
      </c>
      <c r="M15" s="7"/>
    </row>
    <row r="16" spans="1:13" ht="27" customHeight="1">
      <c r="A16" s="13">
        <v>14</v>
      </c>
      <c r="B16" s="3" t="s">
        <v>61</v>
      </c>
      <c r="C16" s="3" t="s">
        <v>62</v>
      </c>
      <c r="D16" s="3" t="s">
        <v>14</v>
      </c>
      <c r="E16" s="7" t="s">
        <v>63</v>
      </c>
      <c r="F16" s="4">
        <v>85</v>
      </c>
      <c r="G16" s="6">
        <f t="shared" si="0"/>
        <v>51</v>
      </c>
      <c r="H16" s="5" t="s">
        <v>64</v>
      </c>
      <c r="I16" s="6"/>
      <c r="J16" s="6"/>
      <c r="K16" s="6">
        <f t="shared" si="1"/>
        <v>27.880000000000003</v>
      </c>
      <c r="L16" s="6">
        <f t="shared" si="2"/>
        <v>78.88</v>
      </c>
      <c r="M16" s="7"/>
    </row>
    <row r="17" spans="1:13" ht="27" customHeight="1">
      <c r="A17" s="13">
        <v>15</v>
      </c>
      <c r="B17" s="3" t="s">
        <v>65</v>
      </c>
      <c r="C17" s="3" t="s">
        <v>66</v>
      </c>
      <c r="D17" s="3" t="s">
        <v>58</v>
      </c>
      <c r="E17" s="7" t="s">
        <v>67</v>
      </c>
      <c r="F17" s="8">
        <v>89.8</v>
      </c>
      <c r="G17" s="6">
        <f t="shared" si="0"/>
        <v>53.879999999999995</v>
      </c>
      <c r="H17" s="5" t="s">
        <v>68</v>
      </c>
      <c r="I17" s="6"/>
      <c r="J17" s="6"/>
      <c r="K17" s="6">
        <f t="shared" si="1"/>
        <v>29.92</v>
      </c>
      <c r="L17" s="6">
        <f t="shared" si="2"/>
        <v>83.8</v>
      </c>
      <c r="M17" s="7"/>
    </row>
    <row r="18" spans="1:13" ht="27" customHeight="1">
      <c r="A18" s="13">
        <v>16</v>
      </c>
      <c r="B18" s="3" t="s">
        <v>69</v>
      </c>
      <c r="C18" s="11" t="s">
        <v>70</v>
      </c>
      <c r="D18" s="3" t="s">
        <v>14</v>
      </c>
      <c r="E18" s="7" t="s">
        <v>67</v>
      </c>
      <c r="F18" s="8">
        <v>84.6</v>
      </c>
      <c r="G18" s="6">
        <f t="shared" si="0"/>
        <v>50.76</v>
      </c>
      <c r="H18" s="5" t="s">
        <v>71</v>
      </c>
      <c r="I18" s="6" t="s">
        <v>72</v>
      </c>
      <c r="J18" s="6">
        <v>2.5</v>
      </c>
      <c r="K18" s="6">
        <f t="shared" si="1"/>
        <v>30.960000000000004</v>
      </c>
      <c r="L18" s="6">
        <f t="shared" si="2"/>
        <v>81.72</v>
      </c>
      <c r="M18" s="7"/>
    </row>
    <row r="19" spans="1:13" ht="27" customHeight="1">
      <c r="A19" s="13">
        <v>17</v>
      </c>
      <c r="B19" s="3" t="s">
        <v>73</v>
      </c>
      <c r="C19" s="3" t="s">
        <v>74</v>
      </c>
      <c r="D19" s="3" t="s">
        <v>14</v>
      </c>
      <c r="E19" s="7" t="s">
        <v>75</v>
      </c>
      <c r="F19" s="8">
        <v>88.4</v>
      </c>
      <c r="G19" s="6">
        <f t="shared" si="0"/>
        <v>53.04</v>
      </c>
      <c r="H19" s="5" t="s">
        <v>76</v>
      </c>
      <c r="I19" s="6"/>
      <c r="J19" s="6"/>
      <c r="K19" s="6">
        <f t="shared" si="1"/>
        <v>30.32</v>
      </c>
      <c r="L19" s="6">
        <f t="shared" si="2"/>
        <v>83.36</v>
      </c>
      <c r="M19" s="7"/>
    </row>
    <row r="20" spans="1:13" ht="27" customHeight="1">
      <c r="A20" s="13">
        <v>18</v>
      </c>
      <c r="B20" s="3" t="s">
        <v>77</v>
      </c>
      <c r="C20" s="3" t="s">
        <v>78</v>
      </c>
      <c r="D20" s="3" t="s">
        <v>58</v>
      </c>
      <c r="E20" s="7" t="s">
        <v>79</v>
      </c>
      <c r="F20" s="8">
        <v>88</v>
      </c>
      <c r="G20" s="6">
        <f aca="true" t="shared" si="3" ref="G20:G32">F20*60%</f>
        <v>52.8</v>
      </c>
      <c r="H20" s="5" t="s">
        <v>80</v>
      </c>
      <c r="I20" s="6"/>
      <c r="J20" s="6"/>
      <c r="K20" s="6">
        <f aca="true" t="shared" si="4" ref="K20:K32">(J20+H20)*40%</f>
        <v>33</v>
      </c>
      <c r="L20" s="6">
        <f aca="true" t="shared" si="5" ref="L20:L32">G20+K20</f>
        <v>85.8</v>
      </c>
      <c r="M20" s="7"/>
    </row>
    <row r="21" spans="1:13" ht="27" customHeight="1">
      <c r="A21" s="13">
        <v>19</v>
      </c>
      <c r="B21" s="3" t="s">
        <v>81</v>
      </c>
      <c r="C21" s="3" t="s">
        <v>82</v>
      </c>
      <c r="D21" s="3" t="s">
        <v>14</v>
      </c>
      <c r="E21" s="7" t="s">
        <v>79</v>
      </c>
      <c r="F21" s="8">
        <v>85.4</v>
      </c>
      <c r="G21" s="6">
        <f t="shared" si="3"/>
        <v>51.24</v>
      </c>
      <c r="H21" s="5" t="s">
        <v>83</v>
      </c>
      <c r="I21" s="6"/>
      <c r="J21" s="6"/>
      <c r="K21" s="6">
        <f t="shared" si="4"/>
        <v>30.480000000000004</v>
      </c>
      <c r="L21" s="6">
        <f t="shared" si="5"/>
        <v>81.72</v>
      </c>
      <c r="M21" s="7"/>
    </row>
    <row r="22" spans="1:13" ht="27" customHeight="1">
      <c r="A22" s="13">
        <v>20</v>
      </c>
      <c r="B22" s="3" t="s">
        <v>84</v>
      </c>
      <c r="C22" s="3" t="s">
        <v>85</v>
      </c>
      <c r="D22" s="3" t="s">
        <v>14</v>
      </c>
      <c r="E22" s="7" t="s">
        <v>86</v>
      </c>
      <c r="F22" s="9">
        <v>90.67</v>
      </c>
      <c r="G22" s="6">
        <f t="shared" si="3"/>
        <v>54.402</v>
      </c>
      <c r="H22" s="5" t="s">
        <v>87</v>
      </c>
      <c r="I22" s="6"/>
      <c r="J22" s="6"/>
      <c r="K22" s="6">
        <f t="shared" si="4"/>
        <v>34.160000000000004</v>
      </c>
      <c r="L22" s="6">
        <f t="shared" si="5"/>
        <v>88.56200000000001</v>
      </c>
      <c r="M22" s="7"/>
    </row>
    <row r="23" spans="1:13" ht="27" customHeight="1">
      <c r="A23" s="13">
        <v>21</v>
      </c>
      <c r="B23" s="3" t="s">
        <v>88</v>
      </c>
      <c r="C23" s="3" t="s">
        <v>89</v>
      </c>
      <c r="D23" s="3" t="s">
        <v>14</v>
      </c>
      <c r="E23" s="7" t="s">
        <v>86</v>
      </c>
      <c r="F23" s="9">
        <v>89.67</v>
      </c>
      <c r="G23" s="6">
        <f t="shared" si="3"/>
        <v>53.802</v>
      </c>
      <c r="H23" s="5" t="s">
        <v>90</v>
      </c>
      <c r="I23" s="6"/>
      <c r="J23" s="6"/>
      <c r="K23" s="6">
        <f t="shared" si="4"/>
        <v>28</v>
      </c>
      <c r="L23" s="6">
        <f t="shared" si="5"/>
        <v>81.80199999999999</v>
      </c>
      <c r="M23" s="7"/>
    </row>
    <row r="24" spans="1:13" ht="27" customHeight="1">
      <c r="A24" s="13">
        <v>22</v>
      </c>
      <c r="B24" s="3" t="s">
        <v>91</v>
      </c>
      <c r="C24" s="3" t="s">
        <v>92</v>
      </c>
      <c r="D24" s="3" t="s">
        <v>14</v>
      </c>
      <c r="E24" s="7" t="s">
        <v>93</v>
      </c>
      <c r="F24" s="8">
        <v>88</v>
      </c>
      <c r="G24" s="6">
        <f t="shared" si="3"/>
        <v>52.8</v>
      </c>
      <c r="H24" s="5" t="s">
        <v>94</v>
      </c>
      <c r="I24" s="6"/>
      <c r="J24" s="6"/>
      <c r="K24" s="6">
        <f t="shared" si="4"/>
        <v>31.880000000000003</v>
      </c>
      <c r="L24" s="6">
        <f t="shared" si="5"/>
        <v>84.68</v>
      </c>
      <c r="M24" s="7"/>
    </row>
    <row r="25" spans="1:13" ht="27" customHeight="1">
      <c r="A25" s="13">
        <v>23</v>
      </c>
      <c r="B25" s="3" t="s">
        <v>95</v>
      </c>
      <c r="C25" s="3" t="s">
        <v>96</v>
      </c>
      <c r="D25" s="3" t="s">
        <v>14</v>
      </c>
      <c r="E25" s="7" t="s">
        <v>93</v>
      </c>
      <c r="F25" s="8">
        <v>86</v>
      </c>
      <c r="G25" s="6">
        <f t="shared" si="3"/>
        <v>51.6</v>
      </c>
      <c r="H25" s="5" t="s">
        <v>97</v>
      </c>
      <c r="I25" s="6"/>
      <c r="J25" s="6"/>
      <c r="K25" s="6">
        <f t="shared" si="4"/>
        <v>30.880000000000003</v>
      </c>
      <c r="L25" s="6">
        <f t="shared" si="5"/>
        <v>82.48</v>
      </c>
      <c r="M25" s="7"/>
    </row>
    <row r="26" spans="1:13" ht="27" customHeight="1">
      <c r="A26" s="13">
        <v>24</v>
      </c>
      <c r="B26" s="3" t="s">
        <v>98</v>
      </c>
      <c r="C26" s="3" t="s">
        <v>99</v>
      </c>
      <c r="D26" s="3" t="s">
        <v>14</v>
      </c>
      <c r="E26" s="7" t="s">
        <v>100</v>
      </c>
      <c r="F26" s="4">
        <v>94.33</v>
      </c>
      <c r="G26" s="6">
        <f t="shared" si="3"/>
        <v>56.598</v>
      </c>
      <c r="H26" s="5" t="s">
        <v>101</v>
      </c>
      <c r="I26" s="6"/>
      <c r="J26" s="6"/>
      <c r="K26" s="6">
        <f t="shared" si="4"/>
        <v>32.44</v>
      </c>
      <c r="L26" s="6">
        <f t="shared" si="5"/>
        <v>89.038</v>
      </c>
      <c r="M26" s="7"/>
    </row>
    <row r="27" spans="1:13" ht="27" customHeight="1">
      <c r="A27" s="13">
        <v>25</v>
      </c>
      <c r="B27" s="3" t="s">
        <v>102</v>
      </c>
      <c r="C27" s="3" t="s">
        <v>103</v>
      </c>
      <c r="D27" s="3" t="s">
        <v>14</v>
      </c>
      <c r="E27" s="7" t="s">
        <v>100</v>
      </c>
      <c r="F27" s="4">
        <v>93.33</v>
      </c>
      <c r="G27" s="6">
        <f t="shared" si="3"/>
        <v>55.998</v>
      </c>
      <c r="H27" s="5" t="s">
        <v>104</v>
      </c>
      <c r="I27" s="6"/>
      <c r="J27" s="6"/>
      <c r="K27" s="6">
        <f t="shared" si="4"/>
        <v>29.72</v>
      </c>
      <c r="L27" s="6">
        <f t="shared" si="5"/>
        <v>85.71799999999999</v>
      </c>
      <c r="M27" s="7"/>
    </row>
    <row r="28" spans="1:13" ht="27" customHeight="1">
      <c r="A28" s="13">
        <v>26</v>
      </c>
      <c r="B28" s="3" t="s">
        <v>105</v>
      </c>
      <c r="C28" s="3" t="s">
        <v>106</v>
      </c>
      <c r="D28" s="3" t="s">
        <v>14</v>
      </c>
      <c r="E28" s="7" t="s">
        <v>107</v>
      </c>
      <c r="F28" s="8">
        <v>82</v>
      </c>
      <c r="G28" s="6">
        <f t="shared" si="3"/>
        <v>49.199999999999996</v>
      </c>
      <c r="H28" s="5" t="s">
        <v>108</v>
      </c>
      <c r="I28" s="6"/>
      <c r="J28" s="6"/>
      <c r="K28" s="6">
        <f t="shared" si="4"/>
        <v>30.72</v>
      </c>
      <c r="L28" s="6">
        <f t="shared" si="5"/>
        <v>79.91999999999999</v>
      </c>
      <c r="M28" s="7"/>
    </row>
    <row r="29" spans="1:13" ht="27" customHeight="1">
      <c r="A29" s="13">
        <v>27</v>
      </c>
      <c r="B29" s="3" t="s">
        <v>109</v>
      </c>
      <c r="C29" s="3" t="s">
        <v>110</v>
      </c>
      <c r="D29" s="3" t="s">
        <v>58</v>
      </c>
      <c r="E29" s="7" t="s">
        <v>107</v>
      </c>
      <c r="F29" s="8">
        <v>86.33</v>
      </c>
      <c r="G29" s="6">
        <f t="shared" si="3"/>
        <v>51.797999999999995</v>
      </c>
      <c r="H29" s="5" t="s">
        <v>111</v>
      </c>
      <c r="I29" s="6"/>
      <c r="J29" s="6"/>
      <c r="K29" s="6">
        <f t="shared" si="4"/>
        <v>27.04</v>
      </c>
      <c r="L29" s="6">
        <f t="shared" si="5"/>
        <v>78.838</v>
      </c>
      <c r="M29" s="7"/>
    </row>
    <row r="30" spans="1:13" ht="27" customHeight="1">
      <c r="A30" s="13">
        <v>28</v>
      </c>
      <c r="B30" s="3" t="s">
        <v>112</v>
      </c>
      <c r="C30" s="3" t="s">
        <v>113</v>
      </c>
      <c r="D30" s="3" t="s">
        <v>14</v>
      </c>
      <c r="E30" s="7" t="s">
        <v>107</v>
      </c>
      <c r="F30" s="8">
        <v>78.33</v>
      </c>
      <c r="G30" s="6">
        <f t="shared" si="3"/>
        <v>46.998</v>
      </c>
      <c r="H30" s="5" t="s">
        <v>114</v>
      </c>
      <c r="I30" s="6"/>
      <c r="J30" s="6"/>
      <c r="K30" s="6">
        <f t="shared" si="4"/>
        <v>28.28</v>
      </c>
      <c r="L30" s="6">
        <f t="shared" si="5"/>
        <v>75.27799999999999</v>
      </c>
      <c r="M30" s="7"/>
    </row>
    <row r="31" spans="1:13" ht="27" customHeight="1">
      <c r="A31" s="13">
        <v>29</v>
      </c>
      <c r="B31" s="3" t="s">
        <v>115</v>
      </c>
      <c r="C31" s="3" t="s">
        <v>116</v>
      </c>
      <c r="D31" s="3" t="s">
        <v>14</v>
      </c>
      <c r="E31" s="7" t="s">
        <v>117</v>
      </c>
      <c r="F31" s="4">
        <v>86.33</v>
      </c>
      <c r="G31" s="6">
        <f t="shared" si="3"/>
        <v>51.797999999999995</v>
      </c>
      <c r="H31" s="5" t="s">
        <v>118</v>
      </c>
      <c r="I31" s="6"/>
      <c r="J31" s="6"/>
      <c r="K31" s="6">
        <f t="shared" si="4"/>
        <v>31.52</v>
      </c>
      <c r="L31" s="6">
        <f t="shared" si="5"/>
        <v>83.318</v>
      </c>
      <c r="M31" s="7"/>
    </row>
    <row r="32" spans="1:13" ht="27" customHeight="1">
      <c r="A32" s="13">
        <v>30</v>
      </c>
      <c r="B32" s="3" t="s">
        <v>119</v>
      </c>
      <c r="C32" s="3" t="s">
        <v>120</v>
      </c>
      <c r="D32" s="3" t="s">
        <v>14</v>
      </c>
      <c r="E32" s="7" t="s">
        <v>117</v>
      </c>
      <c r="F32" s="4">
        <v>90</v>
      </c>
      <c r="G32" s="6">
        <f t="shared" si="3"/>
        <v>54</v>
      </c>
      <c r="H32" s="5" t="s">
        <v>121</v>
      </c>
      <c r="I32" s="6"/>
      <c r="J32" s="6"/>
      <c r="K32" s="6">
        <f t="shared" si="4"/>
        <v>29</v>
      </c>
      <c r="L32" s="6">
        <f t="shared" si="5"/>
        <v>83</v>
      </c>
      <c r="M32" s="7"/>
    </row>
  </sheetData>
  <mergeCells count="1">
    <mergeCell ref="A1:M1"/>
  </mergeCells>
  <printOptions horizontalCentered="1"/>
  <pageMargins left="0.7480314960629921" right="0.7480314960629921" top="0.75" bottom="0.79" header="0.5118110236220472" footer="0.5118110236220472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mzlgcl</dc:creator>
  <cp:keywords/>
  <dc:description/>
  <cp:lastModifiedBy>mzlgcl</cp:lastModifiedBy>
  <cp:lastPrinted>2016-08-16T02:39:41Z</cp:lastPrinted>
  <dcterms:created xsi:type="dcterms:W3CDTF">2016-08-16T02:08:55Z</dcterms:created>
  <dcterms:modified xsi:type="dcterms:W3CDTF">2016-08-16T02:46:41Z</dcterms:modified>
  <cp:category/>
  <cp:version/>
  <cp:contentType/>
  <cp:contentStatus/>
</cp:coreProperties>
</file>