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9000"/>
  </bookViews>
  <sheets>
    <sheet name="总成绩" sheetId="1" r:id="rId1"/>
  </sheets>
  <definedNames>
    <definedName name="_xlnm._FilterDatabase" localSheetId="0" hidden="1">总成绩!$A$3:$J$87</definedName>
    <definedName name="_xlnm.Print_Titles" localSheetId="0">总成绩!$3:$3</definedName>
  </definedNames>
  <calcPr calcId="144525"/>
</workbook>
</file>

<file path=xl/sharedStrings.xml><?xml version="1.0" encoding="utf-8"?>
<sst xmlns="http://schemas.openxmlformats.org/spreadsheetml/2006/main" count="243">
  <si>
    <t>附件2：</t>
  </si>
  <si>
    <t>面试考场成绩、面试成绩及总成绩</t>
  </si>
  <si>
    <t>报考
岗位</t>
  </si>
  <si>
    <t>姓名</t>
  </si>
  <si>
    <t>考号</t>
  </si>
  <si>
    <t>笔试成绩</t>
  </si>
  <si>
    <t>抽签号</t>
  </si>
  <si>
    <t>面试考场成绩</t>
  </si>
  <si>
    <t>加权系数</t>
  </si>
  <si>
    <t>面试成绩</t>
  </si>
  <si>
    <t>总成绩</t>
  </si>
  <si>
    <t>名次</t>
  </si>
  <si>
    <t>4001</t>
  </si>
  <si>
    <t>程娟娟</t>
  </si>
  <si>
    <t>01640011115</t>
  </si>
  <si>
    <t>1</t>
  </si>
  <si>
    <t>孟婷婷</t>
  </si>
  <si>
    <t>01640011004</t>
  </si>
  <si>
    <t>2</t>
  </si>
  <si>
    <t>万文林</t>
  </si>
  <si>
    <t>01640011034</t>
  </si>
  <si>
    <t>3</t>
  </si>
  <si>
    <t>侯盈盈</t>
  </si>
  <si>
    <t>01640011206</t>
  </si>
  <si>
    <t>4</t>
  </si>
  <si>
    <t>李珊珊</t>
  </si>
  <si>
    <t>01640011032</t>
  </si>
  <si>
    <t>5</t>
  </si>
  <si>
    <t>孙贝贝</t>
  </si>
  <si>
    <t>01640011215</t>
  </si>
  <si>
    <t>6</t>
  </si>
  <si>
    <t>薛艳丽</t>
  </si>
  <si>
    <t>01640011117</t>
  </si>
  <si>
    <t>7</t>
  </si>
  <si>
    <t>王婷</t>
  </si>
  <si>
    <t>01640011203</t>
  </si>
  <si>
    <t>8</t>
  </si>
  <si>
    <t>冯蒙蒙</t>
  </si>
  <si>
    <t>01640011030</t>
  </si>
  <si>
    <t>9</t>
  </si>
  <si>
    <t>宋停停</t>
  </si>
  <si>
    <t>01640011216</t>
  </si>
  <si>
    <t>10</t>
  </si>
  <si>
    <t>牛佳齐</t>
  </si>
  <si>
    <t>01640011224</t>
  </si>
  <si>
    <t>11</t>
  </si>
  <si>
    <t>陈莹莹</t>
  </si>
  <si>
    <t>01640011403</t>
  </si>
  <si>
    <t>12</t>
  </si>
  <si>
    <t>岳姗姗</t>
  </si>
  <si>
    <t>01640011312</t>
  </si>
  <si>
    <t>13</t>
  </si>
  <si>
    <t>吴新颖</t>
  </si>
  <si>
    <t>01640011015</t>
  </si>
  <si>
    <t>14</t>
  </si>
  <si>
    <t>李丹丹</t>
  </si>
  <si>
    <t>01640011127</t>
  </si>
  <si>
    <t>15</t>
  </si>
  <si>
    <t>付春艳</t>
  </si>
  <si>
    <t>01640011116</t>
  </si>
  <si>
    <t>16</t>
  </si>
  <si>
    <t>王恕娟</t>
  </si>
  <si>
    <t>01640011223</t>
  </si>
  <si>
    <t>17</t>
  </si>
  <si>
    <t>徐杲</t>
  </si>
  <si>
    <t>01640011020</t>
  </si>
  <si>
    <t>18</t>
  </si>
  <si>
    <t>常应杰</t>
  </si>
  <si>
    <t>01640011125</t>
  </si>
  <si>
    <t>19</t>
  </si>
  <si>
    <t>张雪雁</t>
  </si>
  <si>
    <t>01640011323</t>
  </si>
  <si>
    <t>20</t>
  </si>
  <si>
    <t>赵芳</t>
  </si>
  <si>
    <t>01640011111</t>
  </si>
  <si>
    <t>21</t>
  </si>
  <si>
    <t>马静</t>
  </si>
  <si>
    <t>01640011016</t>
  </si>
  <si>
    <t>22</t>
  </si>
  <si>
    <t>张琳琪</t>
  </si>
  <si>
    <t>01640011025</t>
  </si>
  <si>
    <t>23</t>
  </si>
  <si>
    <t>张斌</t>
  </si>
  <si>
    <t>01640011427</t>
  </si>
  <si>
    <t>24</t>
  </si>
  <si>
    <t>乔小丽</t>
  </si>
  <si>
    <t>01640011310</t>
  </si>
  <si>
    <t>25</t>
  </si>
  <si>
    <t>陈利芬</t>
  </si>
  <si>
    <t>01640011118</t>
  </si>
  <si>
    <t>26</t>
  </si>
  <si>
    <t>付自青</t>
  </si>
  <si>
    <t>01640011128</t>
  </si>
  <si>
    <t>27</t>
  </si>
  <si>
    <t>马楠</t>
  </si>
  <si>
    <t>01640011408</t>
  </si>
  <si>
    <t>28</t>
  </si>
  <si>
    <t>孙敏</t>
  </si>
  <si>
    <t>01640010933</t>
  </si>
  <si>
    <t>29</t>
  </si>
  <si>
    <t>李静敏</t>
  </si>
  <si>
    <t>01640011011</t>
  </si>
  <si>
    <t>30</t>
  </si>
  <si>
    <t>潘增辉</t>
  </si>
  <si>
    <t>01640010936</t>
  </si>
  <si>
    <t>31</t>
  </si>
  <si>
    <t>安小芳</t>
  </si>
  <si>
    <t>01640011027</t>
  </si>
  <si>
    <t>32</t>
  </si>
  <si>
    <t>薛立英</t>
  </si>
  <si>
    <t>01640011307</t>
  </si>
  <si>
    <t>33</t>
  </si>
  <si>
    <t>荆慧</t>
  </si>
  <si>
    <t>01640011019</t>
  </si>
  <si>
    <t>34</t>
  </si>
  <si>
    <t>李梦杰</t>
  </si>
  <si>
    <t>01640011225</t>
  </si>
  <si>
    <t>35</t>
  </si>
  <si>
    <t>刘晨</t>
  </si>
  <si>
    <t>01640011333</t>
  </si>
  <si>
    <t>36</t>
  </si>
  <si>
    <t>王扶林</t>
  </si>
  <si>
    <t>01640011107</t>
  </si>
  <si>
    <t>37</t>
  </si>
  <si>
    <t>王楠楠</t>
  </si>
  <si>
    <t>01640011114</t>
  </si>
  <si>
    <t>38</t>
  </si>
  <si>
    <t>郭盼盼</t>
  </si>
  <si>
    <t>01640011103</t>
  </si>
  <si>
    <t>39</t>
  </si>
  <si>
    <t>郭婧娴</t>
  </si>
  <si>
    <t>01640011134</t>
  </si>
  <si>
    <t>40</t>
  </si>
  <si>
    <t>宋艳琴</t>
  </si>
  <si>
    <t>01640011328</t>
  </si>
  <si>
    <t>41</t>
  </si>
  <si>
    <t>李聪聪</t>
  </si>
  <si>
    <t>01640011002</t>
  </si>
  <si>
    <t>42</t>
  </si>
  <si>
    <t>时利利</t>
  </si>
  <si>
    <t>01640010937</t>
  </si>
  <si>
    <t>43</t>
  </si>
  <si>
    <t>杨扬</t>
  </si>
  <si>
    <t>01640011330</t>
  </si>
  <si>
    <t>44</t>
  </si>
  <si>
    <t>崔玮琪</t>
  </si>
  <si>
    <t>01640011313</t>
  </si>
  <si>
    <t>45</t>
  </si>
  <si>
    <t>孟文静</t>
  </si>
  <si>
    <t>01640011007</t>
  </si>
  <si>
    <t>46</t>
  </si>
  <si>
    <t>李文芳</t>
  </si>
  <si>
    <t>01640011212</t>
  </si>
  <si>
    <t>47</t>
  </si>
  <si>
    <t>刘利琴</t>
  </si>
  <si>
    <t>01640011006</t>
  </si>
  <si>
    <t>48</t>
  </si>
  <si>
    <t>田苇苇</t>
  </si>
  <si>
    <t>01640011037</t>
  </si>
  <si>
    <t>49</t>
  </si>
  <si>
    <t>乔孟杰</t>
  </si>
  <si>
    <t>01640011339</t>
  </si>
  <si>
    <t>50</t>
  </si>
  <si>
    <t>任文红</t>
  </si>
  <si>
    <t>01640011113</t>
  </si>
  <si>
    <t>51</t>
  </si>
  <si>
    <t>冯静云</t>
  </si>
  <si>
    <t>01640011010</t>
  </si>
  <si>
    <t>52</t>
  </si>
  <si>
    <t>李莎莎</t>
  </si>
  <si>
    <t>01640011105</t>
  </si>
  <si>
    <t>53</t>
  </si>
  <si>
    <t>任燕娜</t>
  </si>
  <si>
    <t>01640010938</t>
  </si>
  <si>
    <t>54</t>
  </si>
  <si>
    <t>王兰</t>
  </si>
  <si>
    <t>01640011035</t>
  </si>
  <si>
    <t>55</t>
  </si>
  <si>
    <t>牛明军</t>
  </si>
  <si>
    <t>01640011023</t>
  </si>
  <si>
    <t>56</t>
  </si>
  <si>
    <t>荆晶晶</t>
  </si>
  <si>
    <t>01640011120</t>
  </si>
  <si>
    <t>57</t>
  </si>
  <si>
    <t>李晶晶</t>
  </si>
  <si>
    <t>01640011302</t>
  </si>
  <si>
    <t>58</t>
  </si>
  <si>
    <t>冯琪惠</t>
  </si>
  <si>
    <t>01640011234</t>
  </si>
  <si>
    <t>59</t>
  </si>
  <si>
    <t>杨柳</t>
  </si>
  <si>
    <t>01640011126</t>
  </si>
  <si>
    <t>60</t>
  </si>
  <si>
    <t>王萌萌</t>
  </si>
  <si>
    <t>01640011231</t>
  </si>
  <si>
    <t>郭晶晶</t>
  </si>
  <si>
    <t>01640011337</t>
  </si>
  <si>
    <t>宝新方</t>
  </si>
  <si>
    <t>01640011021</t>
  </si>
  <si>
    <t>杨晶晶</t>
  </si>
  <si>
    <t>01640011336</t>
  </si>
  <si>
    <t>石蒙蒙</t>
  </si>
  <si>
    <t>01640011119</t>
  </si>
  <si>
    <t>闫琳</t>
  </si>
  <si>
    <t>01640011140</t>
  </si>
  <si>
    <t>刘雅丽</t>
  </si>
  <si>
    <t>01640011123</t>
  </si>
  <si>
    <t>古梦军</t>
  </si>
  <si>
    <t>01640011315</t>
  </si>
  <si>
    <t>任永梅</t>
  </si>
  <si>
    <t>01640011003</t>
  </si>
  <si>
    <t>辛垚</t>
  </si>
  <si>
    <t>01640011411</t>
  </si>
  <si>
    <t>郝明明</t>
  </si>
  <si>
    <t>01640011409</t>
  </si>
  <si>
    <t>李娜</t>
  </si>
  <si>
    <t>01640011005</t>
  </si>
  <si>
    <t>谢文华</t>
  </si>
  <si>
    <t>01640011222</t>
  </si>
  <si>
    <t>李姣姣</t>
  </si>
  <si>
    <t>01640011104</t>
  </si>
  <si>
    <t>邹佳珍</t>
  </si>
  <si>
    <t>01640011139</t>
  </si>
  <si>
    <t>杨文艳</t>
  </si>
  <si>
    <t>01640011036</t>
  </si>
  <si>
    <t>亢晓晓</t>
  </si>
  <si>
    <t>01640011324</t>
  </si>
  <si>
    <t>崔百惠</t>
  </si>
  <si>
    <t>01640011205</t>
  </si>
  <si>
    <t>孙惕菲</t>
  </si>
  <si>
    <t>01640011017</t>
  </si>
  <si>
    <t>申思飞</t>
  </si>
  <si>
    <t>01640011040</t>
  </si>
  <si>
    <t>千慧君</t>
  </si>
  <si>
    <t>01640011329</t>
  </si>
  <si>
    <t>刘芳</t>
  </si>
  <si>
    <t>01640011022</t>
  </si>
  <si>
    <t>\</t>
  </si>
  <si>
    <t>缺考</t>
  </si>
  <si>
    <t>周敬文</t>
  </si>
  <si>
    <t>01640011417</t>
  </si>
  <si>
    <t>苗娜</t>
  </si>
  <si>
    <t>01640011233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</si>
</sst>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_GBK"/>
      <charset val="134"/>
    </font>
    <font>
      <sz val="12"/>
      <name val="黑体"/>
      <charset val="134"/>
    </font>
    <font>
      <sz val="14"/>
      <name val="黑体"/>
      <charset val="134"/>
    </font>
    <font>
      <b/>
      <sz val="20"/>
      <name val="黑体"/>
      <charset val="134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2" fillId="17" borderId="2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4"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7"/>
  <sheetViews>
    <sheetView tabSelected="1" workbookViewId="0">
      <selection activeCell="B5" sqref="B5"/>
    </sheetView>
  </sheetViews>
  <sheetFormatPr defaultColWidth="9" defaultRowHeight="14.25"/>
  <cols>
    <col min="1" max="1" width="8.25" style="5" customWidth="1"/>
    <col min="2" max="2" width="7.75" style="5" customWidth="1"/>
    <col min="3" max="3" width="12.75" style="5" customWidth="1"/>
    <col min="4" max="4" width="9.75" style="5" customWidth="1"/>
    <col min="5" max="5" width="7.5" style="5" customWidth="1"/>
    <col min="6" max="6" width="9.625" style="5" customWidth="1"/>
    <col min="7" max="7" width="7.375" style="5" customWidth="1"/>
    <col min="8" max="8" width="10.375" style="5" customWidth="1"/>
    <col min="9" max="9" width="9.625" style="5" customWidth="1"/>
    <col min="10" max="10" width="8" style="6" customWidth="1"/>
    <col min="11" max="16384" width="9" style="4"/>
  </cols>
  <sheetData>
    <row r="1" s="1" customFormat="1" ht="19" customHeight="1" spans="1:3">
      <c r="A1" s="7" t="s">
        <v>0</v>
      </c>
      <c r="B1" s="7"/>
      <c r="C1" s="7"/>
    </row>
    <row r="2" s="2" customFormat="1" ht="24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3" customFormat="1" ht="30" customHeight="1" spans="1:10">
      <c r="A3" s="23" t="s">
        <v>2</v>
      </c>
      <c r="B3" s="24" t="s">
        <v>3</v>
      </c>
      <c r="C3" s="24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1" t="s">
        <v>10</v>
      </c>
      <c r="J3" s="11" t="s">
        <v>11</v>
      </c>
    </row>
    <row r="4" s="4" customFormat="1" ht="24.95" customHeight="1" spans="1:10">
      <c r="A4" s="25" t="s">
        <v>12</v>
      </c>
      <c r="B4" s="13" t="s">
        <v>13</v>
      </c>
      <c r="C4" s="13" t="s">
        <v>14</v>
      </c>
      <c r="D4" s="14">
        <v>80</v>
      </c>
      <c r="E4" s="15">
        <v>441</v>
      </c>
      <c r="F4" s="16">
        <v>86</v>
      </c>
      <c r="G4" s="16">
        <v>1.01</v>
      </c>
      <c r="H4" s="14">
        <f t="shared" ref="H4:H7" si="0">1.01*F4</f>
        <v>86.86</v>
      </c>
      <c r="I4" s="14">
        <f t="shared" ref="I4:I67" si="1">H4+D4</f>
        <v>166.86</v>
      </c>
      <c r="J4" s="15" t="s">
        <v>15</v>
      </c>
    </row>
    <row r="5" s="4" customFormat="1" ht="24.95" customHeight="1" spans="1:10">
      <c r="A5" s="25" t="s">
        <v>12</v>
      </c>
      <c r="B5" s="13" t="s">
        <v>16</v>
      </c>
      <c r="C5" s="13" t="s">
        <v>17</v>
      </c>
      <c r="D5" s="14">
        <v>74.5</v>
      </c>
      <c r="E5" s="16">
        <v>427</v>
      </c>
      <c r="F5" s="16">
        <v>86.33</v>
      </c>
      <c r="G5" s="16">
        <v>1.01</v>
      </c>
      <c r="H5" s="14">
        <f t="shared" si="0"/>
        <v>87.1933</v>
      </c>
      <c r="I5" s="14">
        <f t="shared" si="1"/>
        <v>161.6933</v>
      </c>
      <c r="J5" s="15" t="s">
        <v>18</v>
      </c>
    </row>
    <row r="6" s="4" customFormat="1" ht="24.95" customHeight="1" spans="1:10">
      <c r="A6" s="25" t="s">
        <v>12</v>
      </c>
      <c r="B6" s="13" t="s">
        <v>19</v>
      </c>
      <c r="C6" s="13" t="s">
        <v>20</v>
      </c>
      <c r="D6" s="14">
        <v>75.9</v>
      </c>
      <c r="E6" s="16">
        <v>513</v>
      </c>
      <c r="F6" s="16">
        <v>85</v>
      </c>
      <c r="G6" s="16">
        <v>0.99</v>
      </c>
      <c r="H6" s="14">
        <f t="shared" ref="H6:H10" si="2">0.99*F6</f>
        <v>84.15</v>
      </c>
      <c r="I6" s="14">
        <f t="shared" si="1"/>
        <v>160.05</v>
      </c>
      <c r="J6" s="15" t="s">
        <v>21</v>
      </c>
    </row>
    <row r="7" s="4" customFormat="1" ht="24.95" customHeight="1" spans="1:10">
      <c r="A7" s="25" t="s">
        <v>12</v>
      </c>
      <c r="B7" s="13" t="s">
        <v>22</v>
      </c>
      <c r="C7" s="13" t="s">
        <v>23</v>
      </c>
      <c r="D7" s="14">
        <v>75.9</v>
      </c>
      <c r="E7" s="16">
        <v>423</v>
      </c>
      <c r="F7" s="16">
        <v>82</v>
      </c>
      <c r="G7" s="16">
        <v>1.01</v>
      </c>
      <c r="H7" s="14">
        <f t="shared" si="0"/>
        <v>82.82</v>
      </c>
      <c r="I7" s="14">
        <f t="shared" si="1"/>
        <v>158.72</v>
      </c>
      <c r="J7" s="15" t="s">
        <v>24</v>
      </c>
    </row>
    <row r="8" s="4" customFormat="1" ht="24.95" customHeight="1" spans="1:10">
      <c r="A8" s="25" t="s">
        <v>12</v>
      </c>
      <c r="B8" s="13" t="s">
        <v>25</v>
      </c>
      <c r="C8" s="13" t="s">
        <v>26</v>
      </c>
      <c r="D8" s="14">
        <v>70</v>
      </c>
      <c r="E8" s="16">
        <v>521</v>
      </c>
      <c r="F8" s="16">
        <v>89.33</v>
      </c>
      <c r="G8" s="16">
        <v>0.99</v>
      </c>
      <c r="H8" s="14">
        <f t="shared" si="2"/>
        <v>88.4367</v>
      </c>
      <c r="I8" s="14">
        <f t="shared" si="1"/>
        <v>158.4367</v>
      </c>
      <c r="J8" s="15" t="s">
        <v>27</v>
      </c>
    </row>
    <row r="9" s="4" customFormat="1" ht="24.95" customHeight="1" spans="1:10">
      <c r="A9" s="25" t="s">
        <v>12</v>
      </c>
      <c r="B9" s="13" t="s">
        <v>28</v>
      </c>
      <c r="C9" s="13" t="s">
        <v>29</v>
      </c>
      <c r="D9" s="14">
        <v>70.5</v>
      </c>
      <c r="E9" s="16">
        <v>425</v>
      </c>
      <c r="F9" s="16">
        <v>85.67</v>
      </c>
      <c r="G9" s="16">
        <v>1.01</v>
      </c>
      <c r="H9" s="14">
        <f>1.01*F9</f>
        <v>86.5267</v>
      </c>
      <c r="I9" s="14">
        <f t="shared" si="1"/>
        <v>157.0267</v>
      </c>
      <c r="J9" s="15" t="s">
        <v>30</v>
      </c>
    </row>
    <row r="10" s="4" customFormat="1" ht="24.95" customHeight="1" spans="1:10">
      <c r="A10" s="25" t="s">
        <v>12</v>
      </c>
      <c r="B10" s="13" t="s">
        <v>31</v>
      </c>
      <c r="C10" s="13" t="s">
        <v>32</v>
      </c>
      <c r="D10" s="14">
        <v>71.2</v>
      </c>
      <c r="E10" s="16">
        <v>503</v>
      </c>
      <c r="F10" s="16">
        <v>85.67</v>
      </c>
      <c r="G10" s="16">
        <v>0.99</v>
      </c>
      <c r="H10" s="14">
        <f t="shared" si="2"/>
        <v>84.8133</v>
      </c>
      <c r="I10" s="14">
        <f t="shared" si="1"/>
        <v>156.0133</v>
      </c>
      <c r="J10" s="15" t="s">
        <v>33</v>
      </c>
    </row>
    <row r="11" s="4" customFormat="1" ht="24.95" customHeight="1" spans="1:10">
      <c r="A11" s="25" t="s">
        <v>12</v>
      </c>
      <c r="B11" s="13" t="s">
        <v>34</v>
      </c>
      <c r="C11" s="13" t="s">
        <v>35</v>
      </c>
      <c r="D11" s="14">
        <v>68.4</v>
      </c>
      <c r="E11" s="16">
        <v>419</v>
      </c>
      <c r="F11" s="16">
        <v>86.33</v>
      </c>
      <c r="G11" s="16">
        <v>1.01</v>
      </c>
      <c r="H11" s="14">
        <f>1.01*F11</f>
        <v>87.1933</v>
      </c>
      <c r="I11" s="14">
        <f t="shared" si="1"/>
        <v>155.5933</v>
      </c>
      <c r="J11" s="15" t="s">
        <v>36</v>
      </c>
    </row>
    <row r="12" s="4" customFormat="1" ht="24.95" customHeight="1" spans="1:10">
      <c r="A12" s="25" t="s">
        <v>12</v>
      </c>
      <c r="B12" s="13" t="s">
        <v>37</v>
      </c>
      <c r="C12" s="13" t="s">
        <v>38</v>
      </c>
      <c r="D12" s="14">
        <v>72</v>
      </c>
      <c r="E12" s="16">
        <v>534</v>
      </c>
      <c r="F12" s="16">
        <v>84</v>
      </c>
      <c r="G12" s="16">
        <v>0.99</v>
      </c>
      <c r="H12" s="14">
        <f t="shared" ref="H12:H15" si="3">0.99*F12</f>
        <v>83.16</v>
      </c>
      <c r="I12" s="14">
        <f t="shared" si="1"/>
        <v>155.16</v>
      </c>
      <c r="J12" s="15" t="s">
        <v>39</v>
      </c>
    </row>
    <row r="13" s="4" customFormat="1" ht="24.95" customHeight="1" spans="1:10">
      <c r="A13" s="25" t="s">
        <v>12</v>
      </c>
      <c r="B13" s="13" t="s">
        <v>40</v>
      </c>
      <c r="C13" s="13" t="s">
        <v>41</v>
      </c>
      <c r="D13" s="14">
        <v>72.6</v>
      </c>
      <c r="E13" s="16">
        <v>502</v>
      </c>
      <c r="F13" s="16">
        <v>83</v>
      </c>
      <c r="G13" s="16">
        <v>0.99</v>
      </c>
      <c r="H13" s="14">
        <f t="shared" si="3"/>
        <v>82.17</v>
      </c>
      <c r="I13" s="14">
        <f t="shared" si="1"/>
        <v>154.77</v>
      </c>
      <c r="J13" s="15" t="s">
        <v>42</v>
      </c>
    </row>
    <row r="14" s="4" customFormat="1" ht="24.95" customHeight="1" spans="1:10">
      <c r="A14" s="25" t="s">
        <v>12</v>
      </c>
      <c r="B14" s="13" t="s">
        <v>43</v>
      </c>
      <c r="C14" s="13" t="s">
        <v>44</v>
      </c>
      <c r="D14" s="14">
        <v>73.9</v>
      </c>
      <c r="E14" s="16">
        <v>516</v>
      </c>
      <c r="F14" s="16">
        <v>81.67</v>
      </c>
      <c r="G14" s="16">
        <v>0.99</v>
      </c>
      <c r="H14" s="14">
        <f t="shared" si="3"/>
        <v>80.8533</v>
      </c>
      <c r="I14" s="14">
        <f t="shared" si="1"/>
        <v>154.7533</v>
      </c>
      <c r="J14" s="15" t="s">
        <v>45</v>
      </c>
    </row>
    <row r="15" s="4" customFormat="1" ht="24.95" customHeight="1" spans="1:10">
      <c r="A15" s="25" t="s">
        <v>12</v>
      </c>
      <c r="B15" s="13" t="s">
        <v>46</v>
      </c>
      <c r="C15" s="13" t="s">
        <v>47</v>
      </c>
      <c r="D15" s="14">
        <v>69.1</v>
      </c>
      <c r="E15" s="16">
        <v>524</v>
      </c>
      <c r="F15" s="16">
        <v>86</v>
      </c>
      <c r="G15" s="16">
        <v>0.99</v>
      </c>
      <c r="H15" s="14">
        <f t="shared" si="3"/>
        <v>85.14</v>
      </c>
      <c r="I15" s="14">
        <f t="shared" si="1"/>
        <v>154.24</v>
      </c>
      <c r="J15" s="15" t="s">
        <v>48</v>
      </c>
    </row>
    <row r="16" s="4" customFormat="1" ht="24.95" customHeight="1" spans="1:10">
      <c r="A16" s="25" t="s">
        <v>12</v>
      </c>
      <c r="B16" s="13" t="s">
        <v>49</v>
      </c>
      <c r="C16" s="13" t="s">
        <v>50</v>
      </c>
      <c r="D16" s="14">
        <v>66</v>
      </c>
      <c r="E16" s="16">
        <v>406</v>
      </c>
      <c r="F16" s="16">
        <v>87.33</v>
      </c>
      <c r="G16" s="16">
        <v>1.01</v>
      </c>
      <c r="H16" s="14">
        <f t="shared" ref="H16:H22" si="4">1.01*F16</f>
        <v>88.2033</v>
      </c>
      <c r="I16" s="14">
        <f t="shared" si="1"/>
        <v>154.2033</v>
      </c>
      <c r="J16" s="15" t="s">
        <v>51</v>
      </c>
    </row>
    <row r="17" s="4" customFormat="1" ht="24.95" customHeight="1" spans="1:10">
      <c r="A17" s="25" t="s">
        <v>12</v>
      </c>
      <c r="B17" s="13" t="s">
        <v>52</v>
      </c>
      <c r="C17" s="13" t="s">
        <v>53</v>
      </c>
      <c r="D17" s="14">
        <v>70.1</v>
      </c>
      <c r="E17" s="16">
        <v>525</v>
      </c>
      <c r="F17" s="16">
        <v>84.33</v>
      </c>
      <c r="G17" s="16">
        <v>0.99</v>
      </c>
      <c r="H17" s="14">
        <f t="shared" ref="H17:H20" si="5">0.99*F17</f>
        <v>83.4867</v>
      </c>
      <c r="I17" s="14">
        <f t="shared" si="1"/>
        <v>153.5867</v>
      </c>
      <c r="J17" s="15" t="s">
        <v>54</v>
      </c>
    </row>
    <row r="18" s="4" customFormat="1" ht="24.95" customHeight="1" spans="1:10">
      <c r="A18" s="25" t="s">
        <v>12</v>
      </c>
      <c r="B18" s="13" t="s">
        <v>55</v>
      </c>
      <c r="C18" s="13" t="s">
        <v>56</v>
      </c>
      <c r="D18" s="14">
        <v>69.3</v>
      </c>
      <c r="E18" s="16">
        <v>532</v>
      </c>
      <c r="F18" s="16">
        <v>85</v>
      </c>
      <c r="G18" s="16">
        <v>0.99</v>
      </c>
      <c r="H18" s="14">
        <f t="shared" si="5"/>
        <v>84.15</v>
      </c>
      <c r="I18" s="14">
        <f t="shared" si="1"/>
        <v>153.45</v>
      </c>
      <c r="J18" s="15" t="s">
        <v>57</v>
      </c>
    </row>
    <row r="19" s="4" customFormat="1" ht="24.95" customHeight="1" spans="1:10">
      <c r="A19" s="25" t="s">
        <v>12</v>
      </c>
      <c r="B19" s="13" t="s">
        <v>58</v>
      </c>
      <c r="C19" s="13" t="s">
        <v>59</v>
      </c>
      <c r="D19" s="14">
        <v>66.9</v>
      </c>
      <c r="E19" s="16">
        <v>431</v>
      </c>
      <c r="F19" s="16">
        <v>85.67</v>
      </c>
      <c r="G19" s="16">
        <v>1.01</v>
      </c>
      <c r="H19" s="14">
        <f t="shared" si="4"/>
        <v>86.5267</v>
      </c>
      <c r="I19" s="14">
        <f t="shared" si="1"/>
        <v>153.4267</v>
      </c>
      <c r="J19" s="15" t="s">
        <v>60</v>
      </c>
    </row>
    <row r="20" s="4" customFormat="1" ht="24.95" customHeight="1" spans="1:10">
      <c r="A20" s="25" t="s">
        <v>12</v>
      </c>
      <c r="B20" s="13" t="s">
        <v>61</v>
      </c>
      <c r="C20" s="13" t="s">
        <v>62</v>
      </c>
      <c r="D20" s="14">
        <v>66.9</v>
      </c>
      <c r="E20" s="16">
        <v>530</v>
      </c>
      <c r="F20" s="16">
        <v>87.33</v>
      </c>
      <c r="G20" s="16">
        <v>0.99</v>
      </c>
      <c r="H20" s="14">
        <f t="shared" si="5"/>
        <v>86.4567</v>
      </c>
      <c r="I20" s="14">
        <f t="shared" si="1"/>
        <v>153.3567</v>
      </c>
      <c r="J20" s="15" t="s">
        <v>63</v>
      </c>
    </row>
    <row r="21" s="4" customFormat="1" ht="24.95" customHeight="1" spans="1:10">
      <c r="A21" s="25" t="s">
        <v>12</v>
      </c>
      <c r="B21" s="13" t="s">
        <v>64</v>
      </c>
      <c r="C21" s="13" t="s">
        <v>65</v>
      </c>
      <c r="D21" s="14">
        <v>71</v>
      </c>
      <c r="E21" s="16">
        <v>405</v>
      </c>
      <c r="F21" s="16">
        <v>81.33</v>
      </c>
      <c r="G21" s="16">
        <v>1.01</v>
      </c>
      <c r="H21" s="14">
        <f t="shared" si="4"/>
        <v>82.1433</v>
      </c>
      <c r="I21" s="14">
        <f t="shared" si="1"/>
        <v>153.1433</v>
      </c>
      <c r="J21" s="15" t="s">
        <v>66</v>
      </c>
    </row>
    <row r="22" s="4" customFormat="1" ht="24.95" customHeight="1" spans="1:10">
      <c r="A22" s="25" t="s">
        <v>12</v>
      </c>
      <c r="B22" s="13" t="s">
        <v>67</v>
      </c>
      <c r="C22" s="13" t="s">
        <v>68</v>
      </c>
      <c r="D22" s="14">
        <v>68.2</v>
      </c>
      <c r="E22" s="16">
        <v>414</v>
      </c>
      <c r="F22" s="16">
        <v>83.67</v>
      </c>
      <c r="G22" s="16">
        <v>1.01</v>
      </c>
      <c r="H22" s="14">
        <f t="shared" si="4"/>
        <v>84.5067</v>
      </c>
      <c r="I22" s="14">
        <f t="shared" si="1"/>
        <v>152.7067</v>
      </c>
      <c r="J22" s="15" t="s">
        <v>69</v>
      </c>
    </row>
    <row r="23" s="4" customFormat="1" ht="24.95" customHeight="1" spans="1:10">
      <c r="A23" s="25" t="s">
        <v>12</v>
      </c>
      <c r="B23" s="13" t="s">
        <v>70</v>
      </c>
      <c r="C23" s="13" t="s">
        <v>71</v>
      </c>
      <c r="D23" s="14">
        <v>65.5</v>
      </c>
      <c r="E23" s="16">
        <v>520</v>
      </c>
      <c r="F23" s="16">
        <v>87.33</v>
      </c>
      <c r="G23" s="16">
        <v>0.99</v>
      </c>
      <c r="H23" s="14">
        <f t="shared" ref="H23:H31" si="6">0.99*F23</f>
        <v>86.4567</v>
      </c>
      <c r="I23" s="14">
        <f t="shared" si="1"/>
        <v>151.9567</v>
      </c>
      <c r="J23" s="15" t="s">
        <v>72</v>
      </c>
    </row>
    <row r="24" s="4" customFormat="1" ht="24.95" customHeight="1" spans="1:10">
      <c r="A24" s="25" t="s">
        <v>12</v>
      </c>
      <c r="B24" s="13" t="s">
        <v>73</v>
      </c>
      <c r="C24" s="13" t="s">
        <v>74</v>
      </c>
      <c r="D24" s="14">
        <v>70.1</v>
      </c>
      <c r="E24" s="16">
        <v>437</v>
      </c>
      <c r="F24" s="16">
        <v>80.83</v>
      </c>
      <c r="G24" s="16">
        <v>1.01</v>
      </c>
      <c r="H24" s="14">
        <f>1.01*F24</f>
        <v>81.6383</v>
      </c>
      <c r="I24" s="14">
        <f t="shared" si="1"/>
        <v>151.7383</v>
      </c>
      <c r="J24" s="15" t="s">
        <v>75</v>
      </c>
    </row>
    <row r="25" s="4" customFormat="1" ht="24.95" customHeight="1" spans="1:10">
      <c r="A25" s="25" t="s">
        <v>12</v>
      </c>
      <c r="B25" s="13" t="s">
        <v>76</v>
      </c>
      <c r="C25" s="13" t="s">
        <v>77</v>
      </c>
      <c r="D25" s="14">
        <v>61.8</v>
      </c>
      <c r="E25" s="16">
        <v>508</v>
      </c>
      <c r="F25" s="16">
        <v>90.67</v>
      </c>
      <c r="G25" s="16">
        <v>0.99</v>
      </c>
      <c r="H25" s="14">
        <f t="shared" si="6"/>
        <v>89.7633</v>
      </c>
      <c r="I25" s="14">
        <f t="shared" si="1"/>
        <v>151.5633</v>
      </c>
      <c r="J25" s="15" t="s">
        <v>78</v>
      </c>
    </row>
    <row r="26" s="4" customFormat="1" ht="24.95" customHeight="1" spans="1:10">
      <c r="A26" s="25" t="s">
        <v>12</v>
      </c>
      <c r="B26" s="13" t="s">
        <v>79</v>
      </c>
      <c r="C26" s="13" t="s">
        <v>80</v>
      </c>
      <c r="D26" s="14">
        <v>64.6</v>
      </c>
      <c r="E26" s="16">
        <v>442</v>
      </c>
      <c r="F26" s="16">
        <v>85.67</v>
      </c>
      <c r="G26" s="16">
        <v>1.01</v>
      </c>
      <c r="H26" s="14">
        <f>1.01*F26</f>
        <v>86.5267</v>
      </c>
      <c r="I26" s="14">
        <f t="shared" si="1"/>
        <v>151.1267</v>
      </c>
      <c r="J26" s="15" t="s">
        <v>81</v>
      </c>
    </row>
    <row r="27" s="4" customFormat="1" ht="24.95" customHeight="1" spans="1:10">
      <c r="A27" s="25" t="s">
        <v>12</v>
      </c>
      <c r="B27" s="13" t="s">
        <v>82</v>
      </c>
      <c r="C27" s="13" t="s">
        <v>83</v>
      </c>
      <c r="D27" s="14">
        <v>62.8</v>
      </c>
      <c r="E27" s="16">
        <v>504</v>
      </c>
      <c r="F27" s="16">
        <v>89</v>
      </c>
      <c r="G27" s="16">
        <v>0.99</v>
      </c>
      <c r="H27" s="14">
        <f t="shared" si="6"/>
        <v>88.11</v>
      </c>
      <c r="I27" s="14">
        <f t="shared" si="1"/>
        <v>150.91</v>
      </c>
      <c r="J27" s="15" t="s">
        <v>84</v>
      </c>
    </row>
    <row r="28" s="4" customFormat="1" ht="24.95" customHeight="1" spans="1:10">
      <c r="A28" s="25" t="s">
        <v>12</v>
      </c>
      <c r="B28" s="13" t="s">
        <v>85</v>
      </c>
      <c r="C28" s="13" t="s">
        <v>86</v>
      </c>
      <c r="D28" s="14">
        <v>65.1</v>
      </c>
      <c r="E28" s="16">
        <v>514</v>
      </c>
      <c r="F28" s="16">
        <v>86.67</v>
      </c>
      <c r="G28" s="16">
        <v>0.99</v>
      </c>
      <c r="H28" s="14">
        <f t="shared" si="6"/>
        <v>85.8033</v>
      </c>
      <c r="I28" s="14">
        <f t="shared" si="1"/>
        <v>150.9033</v>
      </c>
      <c r="J28" s="15" t="s">
        <v>87</v>
      </c>
    </row>
    <row r="29" s="4" customFormat="1" ht="24.95" customHeight="1" spans="1:10">
      <c r="A29" s="25" t="s">
        <v>12</v>
      </c>
      <c r="B29" s="13" t="s">
        <v>88</v>
      </c>
      <c r="C29" s="13" t="s">
        <v>89</v>
      </c>
      <c r="D29" s="14">
        <v>64.5</v>
      </c>
      <c r="E29" s="16">
        <v>529</v>
      </c>
      <c r="F29" s="16">
        <v>87</v>
      </c>
      <c r="G29" s="16">
        <v>0.99</v>
      </c>
      <c r="H29" s="14">
        <f t="shared" si="6"/>
        <v>86.13</v>
      </c>
      <c r="I29" s="14">
        <f t="shared" si="1"/>
        <v>150.63</v>
      </c>
      <c r="J29" s="15" t="s">
        <v>90</v>
      </c>
    </row>
    <row r="30" s="4" customFormat="1" ht="24.95" customHeight="1" spans="1:10">
      <c r="A30" s="25" t="s">
        <v>12</v>
      </c>
      <c r="B30" s="13" t="s">
        <v>91</v>
      </c>
      <c r="C30" s="13" t="s">
        <v>92</v>
      </c>
      <c r="D30" s="14">
        <v>66.3</v>
      </c>
      <c r="E30" s="16">
        <v>509</v>
      </c>
      <c r="F30" s="16">
        <v>85</v>
      </c>
      <c r="G30" s="16">
        <v>0.99</v>
      </c>
      <c r="H30" s="14">
        <f t="shared" si="6"/>
        <v>84.15</v>
      </c>
      <c r="I30" s="14">
        <f t="shared" si="1"/>
        <v>150.45</v>
      </c>
      <c r="J30" s="15" t="s">
        <v>93</v>
      </c>
    </row>
    <row r="31" s="4" customFormat="1" ht="24.95" customHeight="1" spans="1:10">
      <c r="A31" s="25" t="s">
        <v>12</v>
      </c>
      <c r="B31" s="13" t="s">
        <v>94</v>
      </c>
      <c r="C31" s="13" t="s">
        <v>95</v>
      </c>
      <c r="D31" s="14">
        <v>63.6</v>
      </c>
      <c r="E31" s="16">
        <v>531</v>
      </c>
      <c r="F31" s="16">
        <v>87.67</v>
      </c>
      <c r="G31" s="16">
        <v>0.99</v>
      </c>
      <c r="H31" s="14">
        <f t="shared" si="6"/>
        <v>86.7933</v>
      </c>
      <c r="I31" s="14">
        <f t="shared" si="1"/>
        <v>150.3933</v>
      </c>
      <c r="J31" s="15" t="s">
        <v>96</v>
      </c>
    </row>
    <row r="32" s="4" customFormat="1" ht="24.95" customHeight="1" spans="1:10">
      <c r="A32" s="25" t="s">
        <v>12</v>
      </c>
      <c r="B32" s="13" t="s">
        <v>97</v>
      </c>
      <c r="C32" s="13" t="s">
        <v>98</v>
      </c>
      <c r="D32" s="14">
        <v>62.4</v>
      </c>
      <c r="E32" s="16">
        <v>428</v>
      </c>
      <c r="F32" s="16">
        <v>87</v>
      </c>
      <c r="G32" s="16">
        <v>1.01</v>
      </c>
      <c r="H32" s="14">
        <f t="shared" ref="H32:H39" si="7">1.01*F32</f>
        <v>87.87</v>
      </c>
      <c r="I32" s="14">
        <f t="shared" si="1"/>
        <v>150.27</v>
      </c>
      <c r="J32" s="15" t="s">
        <v>99</v>
      </c>
    </row>
    <row r="33" s="4" customFormat="1" ht="24.95" customHeight="1" spans="1:10">
      <c r="A33" s="25" t="s">
        <v>12</v>
      </c>
      <c r="B33" s="13" t="s">
        <v>100</v>
      </c>
      <c r="C33" s="13" t="s">
        <v>101</v>
      </c>
      <c r="D33" s="14">
        <v>66</v>
      </c>
      <c r="E33" s="16">
        <v>429</v>
      </c>
      <c r="F33" s="16">
        <v>83</v>
      </c>
      <c r="G33" s="16">
        <v>1.01</v>
      </c>
      <c r="H33" s="14">
        <f t="shared" si="7"/>
        <v>83.83</v>
      </c>
      <c r="I33" s="14">
        <f t="shared" si="1"/>
        <v>149.83</v>
      </c>
      <c r="J33" s="15" t="s">
        <v>102</v>
      </c>
    </row>
    <row r="34" s="4" customFormat="1" ht="24.95" customHeight="1" spans="1:10">
      <c r="A34" s="25" t="s">
        <v>12</v>
      </c>
      <c r="B34" s="13" t="s">
        <v>103</v>
      </c>
      <c r="C34" s="13" t="s">
        <v>104</v>
      </c>
      <c r="D34" s="14">
        <v>69.4</v>
      </c>
      <c r="E34" s="16">
        <v>501</v>
      </c>
      <c r="F34" s="16">
        <v>81</v>
      </c>
      <c r="G34" s="16">
        <v>0.99</v>
      </c>
      <c r="H34" s="14">
        <f>0.99*F34</f>
        <v>80.19</v>
      </c>
      <c r="I34" s="14">
        <f t="shared" si="1"/>
        <v>149.59</v>
      </c>
      <c r="J34" s="15" t="s">
        <v>105</v>
      </c>
    </row>
    <row r="35" s="4" customFormat="1" ht="24.95" customHeight="1" spans="1:10">
      <c r="A35" s="25" t="s">
        <v>12</v>
      </c>
      <c r="B35" s="13" t="s">
        <v>106</v>
      </c>
      <c r="C35" s="13" t="s">
        <v>107</v>
      </c>
      <c r="D35" s="14">
        <v>66.4</v>
      </c>
      <c r="E35" s="16">
        <v>439</v>
      </c>
      <c r="F35" s="16">
        <v>82.33</v>
      </c>
      <c r="G35" s="16">
        <v>1.01</v>
      </c>
      <c r="H35" s="14">
        <f t="shared" si="7"/>
        <v>83.1533</v>
      </c>
      <c r="I35" s="14">
        <f t="shared" si="1"/>
        <v>149.5533</v>
      </c>
      <c r="J35" s="15" t="s">
        <v>108</v>
      </c>
    </row>
    <row r="36" s="4" customFormat="1" ht="24.95" customHeight="1" spans="1:10">
      <c r="A36" s="25" t="s">
        <v>12</v>
      </c>
      <c r="B36" s="13" t="s">
        <v>109</v>
      </c>
      <c r="C36" s="13" t="s">
        <v>110</v>
      </c>
      <c r="D36" s="14">
        <v>67.6</v>
      </c>
      <c r="E36" s="16">
        <v>420</v>
      </c>
      <c r="F36" s="16">
        <v>80.67</v>
      </c>
      <c r="G36" s="16">
        <v>1.01</v>
      </c>
      <c r="H36" s="14">
        <f t="shared" si="7"/>
        <v>81.4767</v>
      </c>
      <c r="I36" s="14">
        <f t="shared" si="1"/>
        <v>149.0767</v>
      </c>
      <c r="J36" s="15" t="s">
        <v>111</v>
      </c>
    </row>
    <row r="37" s="4" customFormat="1" ht="24.95" customHeight="1" spans="1:10">
      <c r="A37" s="25" t="s">
        <v>12</v>
      </c>
      <c r="B37" s="13" t="s">
        <v>112</v>
      </c>
      <c r="C37" s="13" t="s">
        <v>113</v>
      </c>
      <c r="D37" s="14">
        <v>65.6</v>
      </c>
      <c r="E37" s="16">
        <v>401</v>
      </c>
      <c r="F37" s="16">
        <v>82.33</v>
      </c>
      <c r="G37" s="16">
        <v>1.01</v>
      </c>
      <c r="H37" s="14">
        <f t="shared" si="7"/>
        <v>83.1533</v>
      </c>
      <c r="I37" s="14">
        <f t="shared" si="1"/>
        <v>148.7533</v>
      </c>
      <c r="J37" s="15" t="s">
        <v>114</v>
      </c>
    </row>
    <row r="38" s="4" customFormat="1" ht="24.95" customHeight="1" spans="1:10">
      <c r="A38" s="25" t="s">
        <v>12</v>
      </c>
      <c r="B38" s="13" t="s">
        <v>115</v>
      </c>
      <c r="C38" s="13" t="s">
        <v>116</v>
      </c>
      <c r="D38" s="14">
        <v>61.6</v>
      </c>
      <c r="E38" s="16">
        <v>433</v>
      </c>
      <c r="F38" s="16">
        <v>85.5</v>
      </c>
      <c r="G38" s="16">
        <v>1.01</v>
      </c>
      <c r="H38" s="14">
        <f t="shared" si="7"/>
        <v>86.355</v>
      </c>
      <c r="I38" s="14">
        <f t="shared" si="1"/>
        <v>147.955</v>
      </c>
      <c r="J38" s="15" t="s">
        <v>117</v>
      </c>
    </row>
    <row r="39" s="4" customFormat="1" ht="24.95" customHeight="1" spans="1:10">
      <c r="A39" s="25" t="s">
        <v>12</v>
      </c>
      <c r="B39" s="13" t="s">
        <v>118</v>
      </c>
      <c r="C39" s="13" t="s">
        <v>119</v>
      </c>
      <c r="D39" s="14">
        <v>65.7</v>
      </c>
      <c r="E39" s="16">
        <v>438</v>
      </c>
      <c r="F39" s="16">
        <v>81.33</v>
      </c>
      <c r="G39" s="16">
        <v>1.01</v>
      </c>
      <c r="H39" s="14">
        <f t="shared" si="7"/>
        <v>82.1433</v>
      </c>
      <c r="I39" s="14">
        <f t="shared" si="1"/>
        <v>147.8433</v>
      </c>
      <c r="J39" s="15" t="s">
        <v>120</v>
      </c>
    </row>
    <row r="40" s="4" customFormat="1" ht="24.95" customHeight="1" spans="1:10">
      <c r="A40" s="25" t="s">
        <v>12</v>
      </c>
      <c r="B40" s="13" t="s">
        <v>121</v>
      </c>
      <c r="C40" s="13" t="s">
        <v>122</v>
      </c>
      <c r="D40" s="14">
        <v>61.7</v>
      </c>
      <c r="E40" s="16">
        <v>519</v>
      </c>
      <c r="F40" s="16">
        <v>87</v>
      </c>
      <c r="G40" s="16">
        <v>0.99</v>
      </c>
      <c r="H40" s="14">
        <f t="shared" ref="H40:H42" si="8">0.99*F40</f>
        <v>86.13</v>
      </c>
      <c r="I40" s="14">
        <f t="shared" si="1"/>
        <v>147.83</v>
      </c>
      <c r="J40" s="15" t="s">
        <v>123</v>
      </c>
    </row>
    <row r="41" s="4" customFormat="1" ht="24.95" customHeight="1" spans="1:10">
      <c r="A41" s="25" t="s">
        <v>12</v>
      </c>
      <c r="B41" s="13" t="s">
        <v>124</v>
      </c>
      <c r="C41" s="13" t="s">
        <v>125</v>
      </c>
      <c r="D41" s="14">
        <v>63.3</v>
      </c>
      <c r="E41" s="16">
        <v>517</v>
      </c>
      <c r="F41" s="16">
        <v>85</v>
      </c>
      <c r="G41" s="16">
        <v>0.99</v>
      </c>
      <c r="H41" s="14">
        <f t="shared" si="8"/>
        <v>84.15</v>
      </c>
      <c r="I41" s="14">
        <f t="shared" si="1"/>
        <v>147.45</v>
      </c>
      <c r="J41" s="15" t="s">
        <v>126</v>
      </c>
    </row>
    <row r="42" s="4" customFormat="1" ht="24.95" customHeight="1" spans="1:10">
      <c r="A42" s="25" t="s">
        <v>12</v>
      </c>
      <c r="B42" s="13" t="s">
        <v>127</v>
      </c>
      <c r="C42" s="13" t="s">
        <v>128</v>
      </c>
      <c r="D42" s="14">
        <v>63.6</v>
      </c>
      <c r="E42" s="16">
        <v>515</v>
      </c>
      <c r="F42" s="16">
        <v>84.67</v>
      </c>
      <c r="G42" s="16">
        <v>0.99</v>
      </c>
      <c r="H42" s="14">
        <f t="shared" si="8"/>
        <v>83.8233</v>
      </c>
      <c r="I42" s="14">
        <f t="shared" si="1"/>
        <v>147.4233</v>
      </c>
      <c r="J42" s="15" t="s">
        <v>129</v>
      </c>
    </row>
    <row r="43" s="4" customFormat="1" ht="24.95" customHeight="1" spans="1:10">
      <c r="A43" s="25" t="s">
        <v>12</v>
      </c>
      <c r="B43" s="13" t="s">
        <v>130</v>
      </c>
      <c r="C43" s="13" t="s">
        <v>131</v>
      </c>
      <c r="D43" s="14">
        <v>64.9</v>
      </c>
      <c r="E43" s="16">
        <v>424</v>
      </c>
      <c r="F43" s="16">
        <v>81</v>
      </c>
      <c r="G43" s="16">
        <v>1.01</v>
      </c>
      <c r="H43" s="14">
        <f>1.01*F43</f>
        <v>81.81</v>
      </c>
      <c r="I43" s="14">
        <f t="shared" si="1"/>
        <v>146.71</v>
      </c>
      <c r="J43" s="15" t="s">
        <v>132</v>
      </c>
    </row>
    <row r="44" s="4" customFormat="1" ht="24.95" customHeight="1" spans="1:10">
      <c r="A44" s="25" t="s">
        <v>12</v>
      </c>
      <c r="B44" s="13" t="s">
        <v>133</v>
      </c>
      <c r="C44" s="13" t="s">
        <v>134</v>
      </c>
      <c r="D44" s="14">
        <v>56.4</v>
      </c>
      <c r="E44" s="16">
        <v>505</v>
      </c>
      <c r="F44" s="16">
        <v>91</v>
      </c>
      <c r="G44" s="16">
        <v>0.99</v>
      </c>
      <c r="H44" s="14">
        <f t="shared" ref="H44:H50" si="9">0.99*F44</f>
        <v>90.09</v>
      </c>
      <c r="I44" s="14">
        <f t="shared" si="1"/>
        <v>146.49</v>
      </c>
      <c r="J44" s="15" t="s">
        <v>135</v>
      </c>
    </row>
    <row r="45" s="4" customFormat="1" ht="24.95" customHeight="1" spans="1:10">
      <c r="A45" s="25" t="s">
        <v>12</v>
      </c>
      <c r="B45" s="13" t="s">
        <v>136</v>
      </c>
      <c r="C45" s="13" t="s">
        <v>137</v>
      </c>
      <c r="D45" s="14">
        <v>62.8</v>
      </c>
      <c r="E45" s="16">
        <v>528</v>
      </c>
      <c r="F45" s="16">
        <v>84.33</v>
      </c>
      <c r="G45" s="16">
        <v>0.99</v>
      </c>
      <c r="H45" s="14">
        <f t="shared" si="9"/>
        <v>83.4867</v>
      </c>
      <c r="I45" s="14">
        <f t="shared" si="1"/>
        <v>146.2867</v>
      </c>
      <c r="J45" s="15" t="s">
        <v>138</v>
      </c>
    </row>
    <row r="46" s="4" customFormat="1" ht="24.95" customHeight="1" spans="1:10">
      <c r="A46" s="25" t="s">
        <v>12</v>
      </c>
      <c r="B46" s="13" t="s">
        <v>139</v>
      </c>
      <c r="C46" s="13" t="s">
        <v>140</v>
      </c>
      <c r="D46" s="14">
        <v>64.1</v>
      </c>
      <c r="E46" s="16">
        <v>430</v>
      </c>
      <c r="F46" s="16">
        <v>81.33</v>
      </c>
      <c r="G46" s="16">
        <v>1.01</v>
      </c>
      <c r="H46" s="14">
        <f>1.01*F46</f>
        <v>82.1433</v>
      </c>
      <c r="I46" s="14">
        <f t="shared" si="1"/>
        <v>146.2433</v>
      </c>
      <c r="J46" s="15" t="s">
        <v>141</v>
      </c>
    </row>
    <row r="47" s="4" customFormat="1" ht="24.95" customHeight="1" spans="1:10">
      <c r="A47" s="25" t="s">
        <v>12</v>
      </c>
      <c r="B47" s="13" t="s">
        <v>142</v>
      </c>
      <c r="C47" s="13" t="s">
        <v>143</v>
      </c>
      <c r="D47" s="14">
        <v>60.9</v>
      </c>
      <c r="E47" s="16">
        <v>533</v>
      </c>
      <c r="F47" s="16">
        <v>86</v>
      </c>
      <c r="G47" s="16">
        <v>0.99</v>
      </c>
      <c r="H47" s="14">
        <f t="shared" si="9"/>
        <v>85.14</v>
      </c>
      <c r="I47" s="14">
        <f t="shared" si="1"/>
        <v>146.04</v>
      </c>
      <c r="J47" s="15" t="s">
        <v>144</v>
      </c>
    </row>
    <row r="48" s="4" customFormat="1" ht="24.95" customHeight="1" spans="1:10">
      <c r="A48" s="25" t="s">
        <v>12</v>
      </c>
      <c r="B48" s="13" t="s">
        <v>145</v>
      </c>
      <c r="C48" s="13" t="s">
        <v>146</v>
      </c>
      <c r="D48" s="14">
        <v>61.8</v>
      </c>
      <c r="E48" s="16">
        <v>536</v>
      </c>
      <c r="F48" s="16">
        <v>84.67</v>
      </c>
      <c r="G48" s="16">
        <v>0.99</v>
      </c>
      <c r="H48" s="14">
        <f t="shared" si="9"/>
        <v>83.8233</v>
      </c>
      <c r="I48" s="14">
        <f t="shared" si="1"/>
        <v>145.6233</v>
      </c>
      <c r="J48" s="15" t="s">
        <v>147</v>
      </c>
    </row>
    <row r="49" s="4" customFormat="1" ht="24.95" customHeight="1" spans="1:10">
      <c r="A49" s="25" t="s">
        <v>12</v>
      </c>
      <c r="B49" s="13" t="s">
        <v>148</v>
      </c>
      <c r="C49" s="13" t="s">
        <v>149</v>
      </c>
      <c r="D49" s="14">
        <v>59.6</v>
      </c>
      <c r="E49" s="16">
        <v>512</v>
      </c>
      <c r="F49" s="16">
        <v>85.67</v>
      </c>
      <c r="G49" s="16">
        <v>0.99</v>
      </c>
      <c r="H49" s="14">
        <f t="shared" si="9"/>
        <v>84.8133</v>
      </c>
      <c r="I49" s="14">
        <f t="shared" si="1"/>
        <v>144.4133</v>
      </c>
      <c r="J49" s="15" t="s">
        <v>150</v>
      </c>
    </row>
    <row r="50" s="4" customFormat="1" ht="24.95" customHeight="1" spans="1:10">
      <c r="A50" s="25" t="s">
        <v>12</v>
      </c>
      <c r="B50" s="13" t="s">
        <v>151</v>
      </c>
      <c r="C50" s="13" t="s">
        <v>152</v>
      </c>
      <c r="D50" s="14">
        <v>60.6</v>
      </c>
      <c r="E50" s="16">
        <v>510</v>
      </c>
      <c r="F50" s="16">
        <v>84.5</v>
      </c>
      <c r="G50" s="16">
        <v>0.99</v>
      </c>
      <c r="H50" s="14">
        <f t="shared" si="9"/>
        <v>83.655</v>
      </c>
      <c r="I50" s="14">
        <f t="shared" si="1"/>
        <v>144.255</v>
      </c>
      <c r="J50" s="15" t="s">
        <v>153</v>
      </c>
    </row>
    <row r="51" s="4" customFormat="1" ht="24.95" customHeight="1" spans="1:10">
      <c r="A51" s="25" t="s">
        <v>12</v>
      </c>
      <c r="B51" s="13" t="s">
        <v>154</v>
      </c>
      <c r="C51" s="13" t="s">
        <v>155</v>
      </c>
      <c r="D51" s="14">
        <v>56.1</v>
      </c>
      <c r="E51" s="16">
        <v>407</v>
      </c>
      <c r="F51" s="16">
        <v>87</v>
      </c>
      <c r="G51" s="16">
        <v>1.01</v>
      </c>
      <c r="H51" s="14">
        <f t="shared" ref="H51:H56" si="10">1.01*F51</f>
        <v>87.87</v>
      </c>
      <c r="I51" s="14">
        <f t="shared" si="1"/>
        <v>143.97</v>
      </c>
      <c r="J51" s="15" t="s">
        <v>156</v>
      </c>
    </row>
    <row r="52" s="4" customFormat="1" ht="24.95" customHeight="1" spans="1:10">
      <c r="A52" s="25" t="s">
        <v>12</v>
      </c>
      <c r="B52" s="13" t="s">
        <v>157</v>
      </c>
      <c r="C52" s="13" t="s">
        <v>158</v>
      </c>
      <c r="D52" s="14">
        <v>61.4</v>
      </c>
      <c r="E52" s="16">
        <v>404</v>
      </c>
      <c r="F52" s="16">
        <v>81.67</v>
      </c>
      <c r="G52" s="16">
        <v>1.01</v>
      </c>
      <c r="H52" s="14">
        <f t="shared" si="10"/>
        <v>82.4867</v>
      </c>
      <c r="I52" s="14">
        <f t="shared" si="1"/>
        <v>143.8867</v>
      </c>
      <c r="J52" s="15" t="s">
        <v>159</v>
      </c>
    </row>
    <row r="53" s="4" customFormat="1" ht="24.95" customHeight="1" spans="1:10">
      <c r="A53" s="25" t="s">
        <v>12</v>
      </c>
      <c r="B53" s="13" t="s">
        <v>160</v>
      </c>
      <c r="C53" s="13" t="s">
        <v>161</v>
      </c>
      <c r="D53" s="14">
        <v>58.8</v>
      </c>
      <c r="E53" s="16">
        <v>435</v>
      </c>
      <c r="F53" s="16">
        <v>83.67</v>
      </c>
      <c r="G53" s="16">
        <v>1.01</v>
      </c>
      <c r="H53" s="14">
        <f t="shared" si="10"/>
        <v>84.5067</v>
      </c>
      <c r="I53" s="14">
        <f t="shared" si="1"/>
        <v>143.3067</v>
      </c>
      <c r="J53" s="15" t="s">
        <v>162</v>
      </c>
    </row>
    <row r="54" s="4" customFormat="1" ht="24.95" customHeight="1" spans="1:10">
      <c r="A54" s="25" t="s">
        <v>12</v>
      </c>
      <c r="B54" s="13" t="s">
        <v>163</v>
      </c>
      <c r="C54" s="13" t="s">
        <v>164</v>
      </c>
      <c r="D54" s="14">
        <v>55.4</v>
      </c>
      <c r="E54" s="16">
        <v>402</v>
      </c>
      <c r="F54" s="16">
        <v>86.67</v>
      </c>
      <c r="G54" s="16">
        <v>1.01</v>
      </c>
      <c r="H54" s="14">
        <f t="shared" si="10"/>
        <v>87.5367</v>
      </c>
      <c r="I54" s="14">
        <f t="shared" si="1"/>
        <v>142.9367</v>
      </c>
      <c r="J54" s="15" t="s">
        <v>165</v>
      </c>
    </row>
    <row r="55" s="4" customFormat="1" ht="24.95" customHeight="1" spans="1:10">
      <c r="A55" s="25" t="s">
        <v>12</v>
      </c>
      <c r="B55" s="13" t="s">
        <v>166</v>
      </c>
      <c r="C55" s="13" t="s">
        <v>167</v>
      </c>
      <c r="D55" s="14">
        <v>59.3</v>
      </c>
      <c r="E55" s="16">
        <v>432</v>
      </c>
      <c r="F55" s="16">
        <v>82.67</v>
      </c>
      <c r="G55" s="16">
        <v>1.01</v>
      </c>
      <c r="H55" s="14">
        <f t="shared" si="10"/>
        <v>83.4967</v>
      </c>
      <c r="I55" s="14">
        <f t="shared" si="1"/>
        <v>142.7967</v>
      </c>
      <c r="J55" s="15" t="s">
        <v>168</v>
      </c>
    </row>
    <row r="56" s="4" customFormat="1" ht="24.95" customHeight="1" spans="1:10">
      <c r="A56" s="25" t="s">
        <v>12</v>
      </c>
      <c r="B56" s="13" t="s">
        <v>169</v>
      </c>
      <c r="C56" s="13" t="s">
        <v>170</v>
      </c>
      <c r="D56" s="14">
        <v>54.8</v>
      </c>
      <c r="E56" s="16">
        <v>410</v>
      </c>
      <c r="F56" s="16">
        <v>86.83</v>
      </c>
      <c r="G56" s="16">
        <v>1.01</v>
      </c>
      <c r="H56" s="14">
        <f t="shared" si="10"/>
        <v>87.6983</v>
      </c>
      <c r="I56" s="14">
        <f t="shared" si="1"/>
        <v>142.4983</v>
      </c>
      <c r="J56" s="15" t="s">
        <v>171</v>
      </c>
    </row>
    <row r="57" s="4" customFormat="1" ht="24.95" customHeight="1" spans="1:10">
      <c r="A57" s="25" t="s">
        <v>12</v>
      </c>
      <c r="B57" s="13" t="s">
        <v>172</v>
      </c>
      <c r="C57" s="13" t="s">
        <v>173</v>
      </c>
      <c r="D57" s="14">
        <v>58.9</v>
      </c>
      <c r="E57" s="16">
        <v>537</v>
      </c>
      <c r="F57" s="16">
        <v>84.33</v>
      </c>
      <c r="G57" s="16">
        <v>0.99</v>
      </c>
      <c r="H57" s="14">
        <f>0.99*F57</f>
        <v>83.4867</v>
      </c>
      <c r="I57" s="14">
        <f t="shared" si="1"/>
        <v>142.3867</v>
      </c>
      <c r="J57" s="15" t="s">
        <v>174</v>
      </c>
    </row>
    <row r="58" s="4" customFormat="1" ht="24.95" customHeight="1" spans="1:10">
      <c r="A58" s="25" t="s">
        <v>12</v>
      </c>
      <c r="B58" s="13" t="s">
        <v>175</v>
      </c>
      <c r="C58" s="13" t="s">
        <v>176</v>
      </c>
      <c r="D58" s="14">
        <v>60.5</v>
      </c>
      <c r="E58" s="16">
        <v>422</v>
      </c>
      <c r="F58" s="16">
        <v>81</v>
      </c>
      <c r="G58" s="16">
        <v>1.01</v>
      </c>
      <c r="H58" s="14">
        <f t="shared" ref="H58:H62" si="11">1.01*F58</f>
        <v>81.81</v>
      </c>
      <c r="I58" s="14">
        <f t="shared" si="1"/>
        <v>142.31</v>
      </c>
      <c r="J58" s="15" t="s">
        <v>177</v>
      </c>
    </row>
    <row r="59" s="4" customFormat="1" ht="24.95" customHeight="1" spans="1:10">
      <c r="A59" s="25" t="s">
        <v>12</v>
      </c>
      <c r="B59" s="13" t="s">
        <v>178</v>
      </c>
      <c r="C59" s="13" t="s">
        <v>179</v>
      </c>
      <c r="D59" s="14">
        <v>58.1</v>
      </c>
      <c r="E59" s="16">
        <v>434</v>
      </c>
      <c r="F59" s="16">
        <v>83.33</v>
      </c>
      <c r="G59" s="16">
        <v>1.01</v>
      </c>
      <c r="H59" s="14">
        <f t="shared" si="11"/>
        <v>84.1633</v>
      </c>
      <c r="I59" s="14">
        <f t="shared" si="1"/>
        <v>142.2633</v>
      </c>
      <c r="J59" s="15" t="s">
        <v>180</v>
      </c>
    </row>
    <row r="60" s="4" customFormat="1" ht="24.95" customHeight="1" spans="1:10">
      <c r="A60" s="25" t="s">
        <v>12</v>
      </c>
      <c r="B60" s="13" t="s">
        <v>181</v>
      </c>
      <c r="C60" s="13" t="s">
        <v>182</v>
      </c>
      <c r="D60" s="14">
        <v>53.1</v>
      </c>
      <c r="E60" s="16">
        <v>539</v>
      </c>
      <c r="F60" s="16">
        <v>90</v>
      </c>
      <c r="G60" s="16">
        <v>0.99</v>
      </c>
      <c r="H60" s="14">
        <f t="shared" ref="H60:H65" si="12">0.99*F60</f>
        <v>89.1</v>
      </c>
      <c r="I60" s="14">
        <f t="shared" si="1"/>
        <v>142.2</v>
      </c>
      <c r="J60" s="15" t="s">
        <v>183</v>
      </c>
    </row>
    <row r="61" s="4" customFormat="1" ht="24.95" customHeight="1" spans="1:10">
      <c r="A61" s="25" t="s">
        <v>12</v>
      </c>
      <c r="B61" s="13" t="s">
        <v>184</v>
      </c>
      <c r="C61" s="13" t="s">
        <v>185</v>
      </c>
      <c r="D61" s="14">
        <v>62.6</v>
      </c>
      <c r="E61" s="16">
        <v>436</v>
      </c>
      <c r="F61" s="16">
        <v>78.33</v>
      </c>
      <c r="G61" s="16">
        <v>1.01</v>
      </c>
      <c r="H61" s="14">
        <f t="shared" si="11"/>
        <v>79.1133</v>
      </c>
      <c r="I61" s="14">
        <f t="shared" si="1"/>
        <v>141.7133</v>
      </c>
      <c r="J61" s="15" t="s">
        <v>186</v>
      </c>
    </row>
    <row r="62" s="4" customFormat="1" ht="24.95" customHeight="1" spans="1:10">
      <c r="A62" s="25" t="s">
        <v>12</v>
      </c>
      <c r="B62" s="13" t="s">
        <v>187</v>
      </c>
      <c r="C62" s="13" t="s">
        <v>188</v>
      </c>
      <c r="D62" s="14">
        <v>58.5</v>
      </c>
      <c r="E62" s="16">
        <v>440</v>
      </c>
      <c r="F62" s="16">
        <v>82.17</v>
      </c>
      <c r="G62" s="16">
        <v>1.01</v>
      </c>
      <c r="H62" s="14">
        <f t="shared" si="11"/>
        <v>82.9917</v>
      </c>
      <c r="I62" s="14">
        <f t="shared" si="1"/>
        <v>141.4917</v>
      </c>
      <c r="J62" s="15" t="s">
        <v>189</v>
      </c>
    </row>
    <row r="63" s="4" customFormat="1" ht="24.95" customHeight="1" spans="1:10">
      <c r="A63" s="25" t="s">
        <v>12</v>
      </c>
      <c r="B63" s="13" t="s">
        <v>190</v>
      </c>
      <c r="C63" s="13" t="s">
        <v>191</v>
      </c>
      <c r="D63" s="14">
        <v>56.8</v>
      </c>
      <c r="E63" s="16">
        <v>527</v>
      </c>
      <c r="F63" s="16">
        <v>85.33</v>
      </c>
      <c r="G63" s="16">
        <v>0.99</v>
      </c>
      <c r="H63" s="14">
        <f t="shared" si="12"/>
        <v>84.4767</v>
      </c>
      <c r="I63" s="14">
        <f t="shared" si="1"/>
        <v>141.2767</v>
      </c>
      <c r="J63" s="15" t="s">
        <v>192</v>
      </c>
    </row>
    <row r="64" s="4" customFormat="1" ht="24.95" customHeight="1" spans="1:10">
      <c r="A64" s="26" t="s">
        <v>12</v>
      </c>
      <c r="B64" s="18" t="s">
        <v>193</v>
      </c>
      <c r="C64" s="18" t="s">
        <v>194</v>
      </c>
      <c r="D64" s="19">
        <v>54.9</v>
      </c>
      <c r="E64" s="20">
        <v>408</v>
      </c>
      <c r="F64" s="20">
        <v>85</v>
      </c>
      <c r="G64" s="20">
        <v>1.01</v>
      </c>
      <c r="H64" s="19">
        <f>1.01*F64</f>
        <v>85.85</v>
      </c>
      <c r="I64" s="19">
        <f t="shared" si="1"/>
        <v>140.75</v>
      </c>
      <c r="J64" s="22"/>
    </row>
    <row r="65" s="4" customFormat="1" ht="24.95" customHeight="1" spans="1:10">
      <c r="A65" s="26" t="s">
        <v>12</v>
      </c>
      <c r="B65" s="18" t="s">
        <v>195</v>
      </c>
      <c r="C65" s="18" t="s">
        <v>196</v>
      </c>
      <c r="D65" s="19">
        <v>59</v>
      </c>
      <c r="E65" s="20">
        <v>538</v>
      </c>
      <c r="F65" s="20">
        <v>81.67</v>
      </c>
      <c r="G65" s="20">
        <v>0.99</v>
      </c>
      <c r="H65" s="19">
        <f t="shared" si="12"/>
        <v>80.8533</v>
      </c>
      <c r="I65" s="19">
        <f t="shared" si="1"/>
        <v>139.8533</v>
      </c>
      <c r="J65" s="22"/>
    </row>
    <row r="66" s="4" customFormat="1" ht="24.95" customHeight="1" spans="1:10">
      <c r="A66" s="26" t="s">
        <v>12</v>
      </c>
      <c r="B66" s="18" t="s">
        <v>197</v>
      </c>
      <c r="C66" s="18" t="s">
        <v>198</v>
      </c>
      <c r="D66" s="19">
        <v>57</v>
      </c>
      <c r="E66" s="20">
        <v>403</v>
      </c>
      <c r="F66" s="20">
        <v>81.33</v>
      </c>
      <c r="G66" s="20">
        <v>1.01</v>
      </c>
      <c r="H66" s="19">
        <f>1.01*F66</f>
        <v>82.1433</v>
      </c>
      <c r="I66" s="19">
        <f t="shared" si="1"/>
        <v>139.1433</v>
      </c>
      <c r="J66" s="22"/>
    </row>
    <row r="67" s="4" customFormat="1" ht="24.95" customHeight="1" spans="1:10">
      <c r="A67" s="26" t="s">
        <v>12</v>
      </c>
      <c r="B67" s="18" t="s">
        <v>199</v>
      </c>
      <c r="C67" s="18" t="s">
        <v>200</v>
      </c>
      <c r="D67" s="19">
        <v>55.3</v>
      </c>
      <c r="E67" s="20">
        <v>506</v>
      </c>
      <c r="F67" s="20">
        <v>84.67</v>
      </c>
      <c r="G67" s="20">
        <v>0.99</v>
      </c>
      <c r="H67" s="19">
        <f t="shared" ref="H67:H69" si="13">0.99*F67</f>
        <v>83.8233</v>
      </c>
      <c r="I67" s="19">
        <f t="shared" si="1"/>
        <v>139.1233</v>
      </c>
      <c r="J67" s="22"/>
    </row>
    <row r="68" s="4" customFormat="1" ht="24.95" customHeight="1" spans="1:10">
      <c r="A68" s="26" t="s">
        <v>12</v>
      </c>
      <c r="B68" s="18" t="s">
        <v>201</v>
      </c>
      <c r="C68" s="18" t="s">
        <v>202</v>
      </c>
      <c r="D68" s="19">
        <v>59.2</v>
      </c>
      <c r="E68" s="20">
        <v>507</v>
      </c>
      <c r="F68" s="20">
        <v>80.67</v>
      </c>
      <c r="G68" s="20">
        <v>0.99</v>
      </c>
      <c r="H68" s="19">
        <f t="shared" si="13"/>
        <v>79.8633</v>
      </c>
      <c r="I68" s="19">
        <f t="shared" ref="I68:I84" si="14">H68+D68</f>
        <v>139.0633</v>
      </c>
      <c r="J68" s="22"/>
    </row>
    <row r="69" s="4" customFormat="1" ht="24.95" customHeight="1" spans="1:10">
      <c r="A69" s="26" t="s">
        <v>12</v>
      </c>
      <c r="B69" s="18" t="s">
        <v>203</v>
      </c>
      <c r="C69" s="18" t="s">
        <v>204</v>
      </c>
      <c r="D69" s="19">
        <v>56.5</v>
      </c>
      <c r="E69" s="20">
        <v>522</v>
      </c>
      <c r="F69" s="20">
        <v>83.33</v>
      </c>
      <c r="G69" s="20">
        <v>0.99</v>
      </c>
      <c r="H69" s="19">
        <f t="shared" si="13"/>
        <v>82.4967</v>
      </c>
      <c r="I69" s="19">
        <f t="shared" si="14"/>
        <v>138.9967</v>
      </c>
      <c r="J69" s="22"/>
    </row>
    <row r="70" s="4" customFormat="1" ht="24.95" customHeight="1" spans="1:10">
      <c r="A70" s="26" t="s">
        <v>12</v>
      </c>
      <c r="B70" s="18" t="s">
        <v>205</v>
      </c>
      <c r="C70" s="18" t="s">
        <v>206</v>
      </c>
      <c r="D70" s="19">
        <v>54.4</v>
      </c>
      <c r="E70" s="20">
        <v>409</v>
      </c>
      <c r="F70" s="20">
        <v>83.67</v>
      </c>
      <c r="G70" s="20">
        <v>1.01</v>
      </c>
      <c r="H70" s="19">
        <f t="shared" ref="H70:H74" si="15">1.01*F70</f>
        <v>84.5067</v>
      </c>
      <c r="I70" s="19">
        <f t="shared" si="14"/>
        <v>138.9067</v>
      </c>
      <c r="J70" s="22"/>
    </row>
    <row r="71" s="4" customFormat="1" ht="24.95" customHeight="1" spans="1:10">
      <c r="A71" s="26" t="s">
        <v>12</v>
      </c>
      <c r="B71" s="18" t="s">
        <v>207</v>
      </c>
      <c r="C71" s="18" t="s">
        <v>208</v>
      </c>
      <c r="D71" s="19">
        <v>52.8</v>
      </c>
      <c r="E71" s="20">
        <v>542</v>
      </c>
      <c r="F71" s="20">
        <v>86.67</v>
      </c>
      <c r="G71" s="20">
        <v>0.99</v>
      </c>
      <c r="H71" s="19">
        <f t="shared" ref="H71:H77" si="16">0.99*F71</f>
        <v>85.8033</v>
      </c>
      <c r="I71" s="19">
        <f t="shared" si="14"/>
        <v>138.6033</v>
      </c>
      <c r="J71" s="22"/>
    </row>
    <row r="72" s="4" customFormat="1" ht="24.95" customHeight="1" spans="1:10">
      <c r="A72" s="26" t="s">
        <v>12</v>
      </c>
      <c r="B72" s="18" t="s">
        <v>209</v>
      </c>
      <c r="C72" s="18" t="s">
        <v>210</v>
      </c>
      <c r="D72" s="19">
        <v>52.7</v>
      </c>
      <c r="E72" s="20">
        <v>413</v>
      </c>
      <c r="F72" s="20">
        <v>84.67</v>
      </c>
      <c r="G72" s="20">
        <v>1.01</v>
      </c>
      <c r="H72" s="19">
        <f t="shared" si="15"/>
        <v>85.5167</v>
      </c>
      <c r="I72" s="19">
        <f t="shared" si="14"/>
        <v>138.2167</v>
      </c>
      <c r="J72" s="22"/>
    </row>
    <row r="73" s="4" customFormat="1" ht="24.95" customHeight="1" spans="1:10">
      <c r="A73" s="26" t="s">
        <v>12</v>
      </c>
      <c r="B73" s="18" t="s">
        <v>211</v>
      </c>
      <c r="C73" s="18" t="s">
        <v>212</v>
      </c>
      <c r="D73" s="19">
        <v>55.6</v>
      </c>
      <c r="E73" s="20">
        <v>511</v>
      </c>
      <c r="F73" s="20">
        <v>83.33</v>
      </c>
      <c r="G73" s="20">
        <v>0.99</v>
      </c>
      <c r="H73" s="19">
        <f t="shared" si="16"/>
        <v>82.4967</v>
      </c>
      <c r="I73" s="19">
        <f t="shared" si="14"/>
        <v>138.0967</v>
      </c>
      <c r="J73" s="22"/>
    </row>
    <row r="74" s="4" customFormat="1" ht="24.95" customHeight="1" spans="1:10">
      <c r="A74" s="26" t="s">
        <v>12</v>
      </c>
      <c r="B74" s="18" t="s">
        <v>213</v>
      </c>
      <c r="C74" s="18" t="s">
        <v>214</v>
      </c>
      <c r="D74" s="19">
        <v>52.9</v>
      </c>
      <c r="E74" s="20">
        <v>416</v>
      </c>
      <c r="F74" s="20">
        <v>83.83</v>
      </c>
      <c r="G74" s="20">
        <v>1.01</v>
      </c>
      <c r="H74" s="19">
        <f t="shared" si="15"/>
        <v>84.6683</v>
      </c>
      <c r="I74" s="19">
        <f t="shared" si="14"/>
        <v>137.5683</v>
      </c>
      <c r="J74" s="22"/>
    </row>
    <row r="75" s="4" customFormat="1" ht="24.95" customHeight="1" spans="1:10">
      <c r="A75" s="26" t="s">
        <v>12</v>
      </c>
      <c r="B75" s="18" t="s">
        <v>215</v>
      </c>
      <c r="C75" s="18" t="s">
        <v>216</v>
      </c>
      <c r="D75" s="19">
        <v>53</v>
      </c>
      <c r="E75" s="20">
        <v>523</v>
      </c>
      <c r="F75" s="20">
        <v>85.33</v>
      </c>
      <c r="G75" s="20">
        <v>0.99</v>
      </c>
      <c r="H75" s="19">
        <f t="shared" si="16"/>
        <v>84.4767</v>
      </c>
      <c r="I75" s="19">
        <f t="shared" si="14"/>
        <v>137.4767</v>
      </c>
      <c r="J75" s="22"/>
    </row>
    <row r="76" s="4" customFormat="1" ht="24.95" customHeight="1" spans="1:10">
      <c r="A76" s="26" t="s">
        <v>12</v>
      </c>
      <c r="B76" s="18" t="s">
        <v>217</v>
      </c>
      <c r="C76" s="18" t="s">
        <v>218</v>
      </c>
      <c r="D76" s="19">
        <v>54.2</v>
      </c>
      <c r="E76" s="20">
        <v>518</v>
      </c>
      <c r="F76" s="20">
        <v>84</v>
      </c>
      <c r="G76" s="20">
        <v>0.99</v>
      </c>
      <c r="H76" s="19">
        <f t="shared" si="16"/>
        <v>83.16</v>
      </c>
      <c r="I76" s="19">
        <f t="shared" si="14"/>
        <v>137.36</v>
      </c>
      <c r="J76" s="22"/>
    </row>
    <row r="77" s="4" customFormat="1" ht="24.95" customHeight="1" spans="1:10">
      <c r="A77" s="26" t="s">
        <v>12</v>
      </c>
      <c r="B77" s="18" t="s">
        <v>219</v>
      </c>
      <c r="C77" s="18" t="s">
        <v>220</v>
      </c>
      <c r="D77" s="19">
        <v>54.7</v>
      </c>
      <c r="E77" s="20">
        <v>540</v>
      </c>
      <c r="F77" s="20">
        <v>83.33</v>
      </c>
      <c r="G77" s="20">
        <v>0.99</v>
      </c>
      <c r="H77" s="19">
        <f t="shared" si="16"/>
        <v>82.4967</v>
      </c>
      <c r="I77" s="19">
        <f t="shared" si="14"/>
        <v>137.1967</v>
      </c>
      <c r="J77" s="22"/>
    </row>
    <row r="78" s="4" customFormat="1" ht="24.95" customHeight="1" spans="1:10">
      <c r="A78" s="26" t="s">
        <v>12</v>
      </c>
      <c r="B78" s="18" t="s">
        <v>221</v>
      </c>
      <c r="C78" s="18" t="s">
        <v>222</v>
      </c>
      <c r="D78" s="19">
        <v>52.7</v>
      </c>
      <c r="E78" s="20">
        <v>415</v>
      </c>
      <c r="F78" s="20">
        <v>83.5</v>
      </c>
      <c r="G78" s="20">
        <v>1.01</v>
      </c>
      <c r="H78" s="19">
        <f t="shared" ref="H78:H81" si="17">1.01*F78</f>
        <v>84.335</v>
      </c>
      <c r="I78" s="19">
        <f t="shared" si="14"/>
        <v>137.035</v>
      </c>
      <c r="J78" s="22"/>
    </row>
    <row r="79" s="4" customFormat="1" ht="24.95" customHeight="1" spans="1:10">
      <c r="A79" s="26" t="s">
        <v>12</v>
      </c>
      <c r="B79" s="18" t="s">
        <v>223</v>
      </c>
      <c r="C79" s="18" t="s">
        <v>224</v>
      </c>
      <c r="D79" s="19">
        <v>54.9</v>
      </c>
      <c r="E79" s="20">
        <v>411</v>
      </c>
      <c r="F79" s="20">
        <v>81</v>
      </c>
      <c r="G79" s="20">
        <v>1.01</v>
      </c>
      <c r="H79" s="19">
        <f t="shared" si="17"/>
        <v>81.81</v>
      </c>
      <c r="I79" s="19">
        <f t="shared" si="14"/>
        <v>136.71</v>
      </c>
      <c r="J79" s="22"/>
    </row>
    <row r="80" s="4" customFormat="1" ht="24.95" customHeight="1" spans="1:10">
      <c r="A80" s="26" t="s">
        <v>12</v>
      </c>
      <c r="B80" s="18" t="s">
        <v>225</v>
      </c>
      <c r="C80" s="18" t="s">
        <v>226</v>
      </c>
      <c r="D80" s="19">
        <v>53.1</v>
      </c>
      <c r="E80" s="20">
        <v>426</v>
      </c>
      <c r="F80" s="20">
        <v>82.33</v>
      </c>
      <c r="G80" s="20">
        <v>1.01</v>
      </c>
      <c r="H80" s="19">
        <f t="shared" si="17"/>
        <v>83.1533</v>
      </c>
      <c r="I80" s="19">
        <f t="shared" si="14"/>
        <v>136.2533</v>
      </c>
      <c r="J80" s="22"/>
    </row>
    <row r="81" s="4" customFormat="1" ht="24.95" customHeight="1" spans="1:10">
      <c r="A81" s="26" t="s">
        <v>12</v>
      </c>
      <c r="B81" s="18" t="s">
        <v>227</v>
      </c>
      <c r="C81" s="18" t="s">
        <v>228</v>
      </c>
      <c r="D81" s="19">
        <v>53.9</v>
      </c>
      <c r="E81" s="20">
        <v>421</v>
      </c>
      <c r="F81" s="20">
        <v>79.67</v>
      </c>
      <c r="G81" s="20">
        <v>1.01</v>
      </c>
      <c r="H81" s="19">
        <f t="shared" si="17"/>
        <v>80.4667</v>
      </c>
      <c r="I81" s="19">
        <f t="shared" si="14"/>
        <v>134.3667</v>
      </c>
      <c r="J81" s="22"/>
    </row>
    <row r="82" s="4" customFormat="1" ht="24.95" customHeight="1" spans="1:10">
      <c r="A82" s="26" t="s">
        <v>12</v>
      </c>
      <c r="B82" s="18" t="s">
        <v>229</v>
      </c>
      <c r="C82" s="18" t="s">
        <v>230</v>
      </c>
      <c r="D82" s="19">
        <v>53.1</v>
      </c>
      <c r="E82" s="20">
        <v>541</v>
      </c>
      <c r="F82" s="20">
        <v>81.33</v>
      </c>
      <c r="G82" s="20">
        <v>0.99</v>
      </c>
      <c r="H82" s="19">
        <f>0.99*F82</f>
        <v>80.5167</v>
      </c>
      <c r="I82" s="19">
        <f t="shared" si="14"/>
        <v>133.6167</v>
      </c>
      <c r="J82" s="22"/>
    </row>
    <row r="83" s="4" customFormat="1" ht="24.95" customHeight="1" spans="1:10">
      <c r="A83" s="26" t="s">
        <v>12</v>
      </c>
      <c r="B83" s="18" t="s">
        <v>231</v>
      </c>
      <c r="C83" s="18" t="s">
        <v>232</v>
      </c>
      <c r="D83" s="19">
        <v>53.2</v>
      </c>
      <c r="E83" s="20">
        <v>417</v>
      </c>
      <c r="F83" s="20">
        <v>79</v>
      </c>
      <c r="G83" s="20">
        <v>1.01</v>
      </c>
      <c r="H83" s="19">
        <f>1.01*F83</f>
        <v>79.79</v>
      </c>
      <c r="I83" s="19">
        <f t="shared" si="14"/>
        <v>132.99</v>
      </c>
      <c r="J83" s="22"/>
    </row>
    <row r="84" s="4" customFormat="1" ht="24.95" customHeight="1" spans="1:10">
      <c r="A84" s="26" t="s">
        <v>12</v>
      </c>
      <c r="B84" s="18" t="s">
        <v>233</v>
      </c>
      <c r="C84" s="18" t="s">
        <v>234</v>
      </c>
      <c r="D84" s="19">
        <v>53.2</v>
      </c>
      <c r="E84" s="20">
        <v>412</v>
      </c>
      <c r="F84" s="20">
        <v>78.67</v>
      </c>
      <c r="G84" s="20">
        <v>1.01</v>
      </c>
      <c r="H84" s="19">
        <f>1.01*F84</f>
        <v>79.4567</v>
      </c>
      <c r="I84" s="19">
        <f t="shared" si="14"/>
        <v>132.6567</v>
      </c>
      <c r="J84" s="22"/>
    </row>
    <row r="85" s="4" customFormat="1" ht="24.95" customHeight="1" spans="1:10">
      <c r="A85" s="26" t="s">
        <v>12</v>
      </c>
      <c r="B85" s="18" t="s">
        <v>235</v>
      </c>
      <c r="C85" s="18" t="s">
        <v>236</v>
      </c>
      <c r="D85" s="19">
        <v>77.5</v>
      </c>
      <c r="E85" s="22" t="s">
        <v>237</v>
      </c>
      <c r="F85" s="22" t="s">
        <v>237</v>
      </c>
      <c r="G85" s="22" t="s">
        <v>237</v>
      </c>
      <c r="H85" s="22" t="s">
        <v>237</v>
      </c>
      <c r="I85" s="22" t="s">
        <v>237</v>
      </c>
      <c r="J85" s="19" t="s">
        <v>238</v>
      </c>
    </row>
    <row r="86" s="4" customFormat="1" ht="24.95" customHeight="1" spans="1:10">
      <c r="A86" s="26" t="s">
        <v>12</v>
      </c>
      <c r="B86" s="18" t="s">
        <v>239</v>
      </c>
      <c r="C86" s="18" t="s">
        <v>240</v>
      </c>
      <c r="D86" s="19">
        <v>63.3</v>
      </c>
      <c r="E86" s="22" t="s">
        <v>237</v>
      </c>
      <c r="F86" s="22" t="s">
        <v>237</v>
      </c>
      <c r="G86" s="22" t="s">
        <v>237</v>
      </c>
      <c r="H86" s="22" t="s">
        <v>237</v>
      </c>
      <c r="I86" s="22" t="s">
        <v>237</v>
      </c>
      <c r="J86" s="19" t="s">
        <v>238</v>
      </c>
    </row>
    <row r="87" s="4" customFormat="1" ht="24.95" customHeight="1" spans="1:10">
      <c r="A87" s="26" t="s">
        <v>12</v>
      </c>
      <c r="B87" s="18" t="s">
        <v>241</v>
      </c>
      <c r="C87" s="18" t="s">
        <v>242</v>
      </c>
      <c r="D87" s="19">
        <v>62.7</v>
      </c>
      <c r="E87" s="22" t="s">
        <v>237</v>
      </c>
      <c r="F87" s="22" t="s">
        <v>237</v>
      </c>
      <c r="G87" s="22" t="s">
        <v>237</v>
      </c>
      <c r="H87" s="22" t="s">
        <v>237</v>
      </c>
      <c r="I87" s="22" t="s">
        <v>237</v>
      </c>
      <c r="J87" s="19" t="s">
        <v>238</v>
      </c>
    </row>
  </sheetData>
  <mergeCells count="2">
    <mergeCell ref="A1:C1"/>
    <mergeCell ref="A2:J2"/>
  </mergeCells>
  <conditionalFormatting sqref="B42">
    <cfRule type="expression" dxfId="0" priority="23" stopIfTrue="1">
      <formula>AND(COUNTIF(#REF!,B42)&gt;1,NOT(ISBLANK(B42)))</formula>
    </cfRule>
  </conditionalFormatting>
  <conditionalFormatting sqref="B47">
    <cfRule type="expression" dxfId="1" priority="21" stopIfTrue="1">
      <formula>AND(COUNTIF(#REF!,B47)&gt;1,NOT(ISBLANK(B47)))</formula>
    </cfRule>
  </conditionalFormatting>
  <conditionalFormatting sqref="B52">
    <cfRule type="expression" dxfId="2" priority="19" stopIfTrue="1">
      <formula>AND(COUNTIF(#REF!,B52)&gt;1,NOT(ISBLANK(B52)))</formula>
    </cfRule>
  </conditionalFormatting>
  <conditionalFormatting sqref="B53">
    <cfRule type="expression" dxfId="3" priority="18" stopIfTrue="1">
      <formula>AND(COUNTIF(#REF!,B53)&gt;1,NOT(ISBLANK(B53)))</formula>
    </cfRule>
  </conditionalFormatting>
  <conditionalFormatting sqref="B56">
    <cfRule type="expression" dxfId="4" priority="16" stopIfTrue="1">
      <formula>AND(COUNTIF(#REF!,B56)&gt;1,NOT(ISBLANK(B56)))</formula>
    </cfRule>
  </conditionalFormatting>
  <conditionalFormatting sqref="B67">
    <cfRule type="expression" dxfId="5" priority="11" stopIfTrue="1">
      <formula>AND(COUNTIF(#REF!,B67)&gt;1,NOT(ISBLANK(B67)))</formula>
    </cfRule>
  </conditionalFormatting>
  <conditionalFormatting sqref="B68">
    <cfRule type="expression" dxfId="6" priority="10" stopIfTrue="1">
      <formula>AND(COUNTIF(#REF!,B68)&gt;1,NOT(ISBLANK(B68)))</formula>
    </cfRule>
  </conditionalFormatting>
  <conditionalFormatting sqref="B74">
    <cfRule type="expression" dxfId="7" priority="7" stopIfTrue="1">
      <formula>AND(COUNTIF(#REF!,B74)&gt;1,NOT(ISBLANK(B74)))</formula>
    </cfRule>
  </conditionalFormatting>
  <conditionalFormatting sqref="B75">
    <cfRule type="expression" dxfId="8" priority="6" stopIfTrue="1">
      <formula>AND(COUNTIF(#REF!,B75)&gt;1,NOT(ISBLANK(B75)))</formula>
    </cfRule>
  </conditionalFormatting>
  <conditionalFormatting sqref="B76">
    <cfRule type="expression" dxfId="9" priority="5" stopIfTrue="1">
      <formula>AND(COUNTIF(#REF!,B76)&gt;1,NOT(ISBLANK(B76)))</formula>
    </cfRule>
  </conditionalFormatting>
  <conditionalFormatting sqref="B77">
    <cfRule type="expression" dxfId="10" priority="4" stopIfTrue="1">
      <formula>AND(COUNTIF(#REF!,B77)&gt;1,NOT(ISBLANK(B77)))</formula>
    </cfRule>
  </conditionalFormatting>
  <conditionalFormatting sqref="B80">
    <cfRule type="expression" dxfId="11" priority="2" stopIfTrue="1">
      <formula>AND(COUNTIF(#REF!,B80)&gt;1,NOT(ISBLANK(B80)))</formula>
    </cfRule>
  </conditionalFormatting>
  <conditionalFormatting sqref="B81">
    <cfRule type="expression" dxfId="12" priority="1" stopIfTrue="1">
      <formula>AND(COUNTIF(#REF!,B81)&gt;1,NOT(ISBLANK(B81)))</formula>
    </cfRule>
  </conditionalFormatting>
  <conditionalFormatting sqref="B43:B46">
    <cfRule type="expression" dxfId="13" priority="22" stopIfTrue="1">
      <formula>AND(COUNTIF(#REF!,B43)&gt;1,NOT(ISBLANK(B43)))</formula>
    </cfRule>
  </conditionalFormatting>
  <conditionalFormatting sqref="B48:B51">
    <cfRule type="expression" dxfId="14" priority="20" stopIfTrue="1">
      <formula>AND(COUNTIF(#REF!,B48)&gt;1,NOT(ISBLANK(B48)))</formula>
    </cfRule>
  </conditionalFormatting>
  <conditionalFormatting sqref="B54:B55">
    <cfRule type="expression" dxfId="15" priority="17" stopIfTrue="1">
      <formula>AND(COUNTIF(#REF!,B54)&gt;1,NOT(ISBLANK(B54)))</formula>
    </cfRule>
  </conditionalFormatting>
  <conditionalFormatting sqref="B57:B59">
    <cfRule type="expression" dxfId="16" priority="15" stopIfTrue="1">
      <formula>AND(COUNTIF(#REF!,B57)&gt;1,NOT(ISBLANK(B57)))</formula>
    </cfRule>
  </conditionalFormatting>
  <conditionalFormatting sqref="B60:B61">
    <cfRule type="expression" dxfId="17" priority="14" stopIfTrue="1">
      <formula>AND(COUNTIF(#REF!,B60)&gt;1,NOT(ISBLANK(B60)))</formula>
    </cfRule>
  </conditionalFormatting>
  <conditionalFormatting sqref="B62:B64">
    <cfRule type="expression" dxfId="18" priority="13" stopIfTrue="1">
      <formula>AND(COUNTIF(#REF!,B62)&gt;1,NOT(ISBLANK(B62)))</formula>
    </cfRule>
  </conditionalFormatting>
  <conditionalFormatting sqref="B65:B66">
    <cfRule type="expression" dxfId="19" priority="12" stopIfTrue="1">
      <formula>AND(COUNTIF(#REF!,B65)&gt;1,NOT(ISBLANK(B65)))</formula>
    </cfRule>
  </conditionalFormatting>
  <conditionalFormatting sqref="B69:B70">
    <cfRule type="expression" dxfId="20" priority="9" stopIfTrue="1">
      <formula>AND(COUNTIF(#REF!,B69)&gt;1,NOT(ISBLANK(B69)))</formula>
    </cfRule>
  </conditionalFormatting>
  <conditionalFormatting sqref="B71:B73">
    <cfRule type="expression" dxfId="21" priority="8" stopIfTrue="1">
      <formula>AND(COUNTIF(#REF!,B71)&gt;1,NOT(ISBLANK(B71)))</formula>
    </cfRule>
  </conditionalFormatting>
  <conditionalFormatting sqref="B78:B79">
    <cfRule type="expression" dxfId="22" priority="3" stopIfTrue="1">
      <formula>AND(COUNTIF(#REF!,B78)&gt;1,NOT(ISBLANK(B78)))</formula>
    </cfRule>
  </conditionalFormatting>
  <conditionalFormatting sqref="B4:B44 B82:B87">
    <cfRule type="expression" dxfId="23" priority="24" stopIfTrue="1">
      <formula>AND(COUNTIF(#REF!,B4)&gt;1,NOT(ISBLANK(B4)))</formula>
    </cfRule>
  </conditionalFormatting>
  <pageMargins left="0.751388888888889" right="0.354166666666667" top="0.668055555555556" bottom="0.393055555555556" header="0.393055555555556" footer="0.15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2016-08-08T10:41:00Z</dcterms:created>
  <dcterms:modified xsi:type="dcterms:W3CDTF">2016-08-23T07:23:01Z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