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<sst xmlns="http://schemas.openxmlformats.org/spreadsheetml/2006/main" count="332" uniqueCount="212">
  <si>
    <t>序号</t>
  </si>
  <si>
    <t>姓名</t>
  </si>
  <si>
    <t>岗位代码</t>
  </si>
  <si>
    <t>准考证号</t>
  </si>
  <si>
    <t>张雪梅</t>
  </si>
  <si>
    <t>昆明市官渡区板桥中学</t>
  </si>
  <si>
    <t>语文</t>
  </si>
  <si>
    <t>201603</t>
  </si>
  <si>
    <t>2016kg102</t>
  </si>
  <si>
    <t>是</t>
  </si>
  <si>
    <t>虞思燕</t>
  </si>
  <si>
    <t>昆明市官渡区大板桥镇西冲小学</t>
  </si>
  <si>
    <t>语文</t>
  </si>
  <si>
    <t>201615</t>
  </si>
  <si>
    <t>2016kg518</t>
  </si>
  <si>
    <t>陈永琴</t>
  </si>
  <si>
    <t>2016kg512</t>
  </si>
  <si>
    <t>丁辰阳</t>
  </si>
  <si>
    <t>2016kg107</t>
  </si>
  <si>
    <t>刘良敏</t>
  </si>
  <si>
    <t>2016kg485</t>
  </si>
  <si>
    <t>巢月华</t>
  </si>
  <si>
    <t>2016kg176</t>
  </si>
  <si>
    <t>王必芳</t>
  </si>
  <si>
    <t>地理</t>
  </si>
  <si>
    <t>201604</t>
  </si>
  <si>
    <t>2016kg198</t>
  </si>
  <si>
    <t>何博</t>
  </si>
  <si>
    <t>2016kg191</t>
  </si>
  <si>
    <t>阮昭云</t>
  </si>
  <si>
    <t>2016kg200</t>
  </si>
  <si>
    <t>李倩</t>
  </si>
  <si>
    <t>心理学</t>
  </si>
  <si>
    <t>201613</t>
  </si>
  <si>
    <t>2016kg431</t>
  </si>
  <si>
    <t>钱冬梅</t>
  </si>
  <si>
    <t>心理学</t>
  </si>
  <si>
    <t>2016kg429</t>
  </si>
  <si>
    <t>杨启月</t>
  </si>
  <si>
    <t>心理学</t>
  </si>
  <si>
    <t>2016kg421</t>
  </si>
  <si>
    <t>孙国琴</t>
  </si>
  <si>
    <t>2016kg422</t>
  </si>
  <si>
    <t>昝皓龄</t>
  </si>
  <si>
    <t>昆明市官渡区白汉场中心学校</t>
  </si>
  <si>
    <t>音乐</t>
  </si>
  <si>
    <t>201610</t>
  </si>
  <si>
    <t>2016kg370</t>
  </si>
  <si>
    <t>厉依依</t>
  </si>
  <si>
    <t>昆明市官渡区白汉场中心学校</t>
  </si>
  <si>
    <t>2016kg366</t>
  </si>
  <si>
    <t>邓楠</t>
  </si>
  <si>
    <t>昆明市官渡区中对龙中心学校</t>
  </si>
  <si>
    <t>音乐</t>
  </si>
  <si>
    <t>201612</t>
  </si>
  <si>
    <t>2016kg413</t>
  </si>
  <si>
    <t>马媛</t>
  </si>
  <si>
    <t>2016kg415</t>
  </si>
  <si>
    <t>王亚蓉</t>
  </si>
  <si>
    <t>2016kg417</t>
  </si>
  <si>
    <t>杨欣越</t>
  </si>
  <si>
    <t>2016kg365</t>
  </si>
  <si>
    <t>牛燕玲</t>
  </si>
  <si>
    <t>李丹萍</t>
  </si>
  <si>
    <t>张淑洁</t>
  </si>
  <si>
    <t>英语</t>
  </si>
  <si>
    <t>201611</t>
  </si>
  <si>
    <t>昆明市官渡区大板桥中心学校</t>
  </si>
  <si>
    <t>英语</t>
  </si>
  <si>
    <t>201606</t>
  </si>
  <si>
    <t>2016kg392</t>
  </si>
  <si>
    <t>2016kg243</t>
  </si>
  <si>
    <t>2016kg385</t>
  </si>
  <si>
    <t>张瑾</t>
  </si>
  <si>
    <t>杨新玉</t>
  </si>
  <si>
    <t>2016kg399</t>
  </si>
  <si>
    <t>2016kg270</t>
  </si>
  <si>
    <t>石海英</t>
  </si>
  <si>
    <t>2016kg275</t>
  </si>
  <si>
    <t>吕婷</t>
  </si>
  <si>
    <t>英语</t>
  </si>
  <si>
    <t>2016kg253</t>
  </si>
  <si>
    <t>缺考</t>
  </si>
  <si>
    <t>张婷</t>
  </si>
  <si>
    <t>数学</t>
  </si>
  <si>
    <t>201605</t>
  </si>
  <si>
    <t>2016kg218</t>
  </si>
  <si>
    <t>马丽娟</t>
  </si>
  <si>
    <t>2016kg206</t>
  </si>
  <si>
    <t>普晓霞</t>
  </si>
  <si>
    <t>钱云丽</t>
  </si>
  <si>
    <t>数学</t>
  </si>
  <si>
    <t>201616</t>
  </si>
  <si>
    <t>2016kg226</t>
  </si>
  <si>
    <t>2016kg559</t>
  </si>
  <si>
    <t>5</t>
  </si>
  <si>
    <t>陈茹钰</t>
  </si>
  <si>
    <t>云南省昆明市第十七中学</t>
  </si>
  <si>
    <t>201601</t>
  </si>
  <si>
    <t>2016kg005</t>
  </si>
  <si>
    <t>16</t>
  </si>
  <si>
    <t>蒋敢仙</t>
  </si>
  <si>
    <t>2016kg016</t>
  </si>
  <si>
    <t>李江成</t>
  </si>
  <si>
    <t>2016kg564</t>
  </si>
  <si>
    <t>李逸鹤</t>
  </si>
  <si>
    <t>昆明市官渡区大板桥镇长水中心学校</t>
  </si>
  <si>
    <t>201608</t>
  </si>
  <si>
    <t>2016kg326</t>
  </si>
  <si>
    <t>吴玉晨</t>
  </si>
  <si>
    <t>2016kg306</t>
  </si>
  <si>
    <t>李梦丹</t>
  </si>
  <si>
    <t>2016kg307</t>
  </si>
  <si>
    <t>孟小艺</t>
  </si>
  <si>
    <t>2016kg567</t>
  </si>
  <si>
    <t>49</t>
  </si>
  <si>
    <t>马梦岭</t>
  </si>
  <si>
    <t>胡红兵</t>
  </si>
  <si>
    <t>物理</t>
  </si>
  <si>
    <t>201602</t>
  </si>
  <si>
    <t>2016kg049</t>
  </si>
  <si>
    <t>2016kg083</t>
  </si>
  <si>
    <t>递补进入面试</t>
  </si>
  <si>
    <t>黄霞</t>
  </si>
  <si>
    <t>2016kg079</t>
  </si>
  <si>
    <t>左云艳</t>
  </si>
  <si>
    <t>2016kg092</t>
  </si>
  <si>
    <t>马烨</t>
  </si>
  <si>
    <t>信息技术</t>
  </si>
  <si>
    <t>201609</t>
  </si>
  <si>
    <t>2016kg345</t>
  </si>
  <si>
    <t>递补进入面试</t>
  </si>
  <si>
    <t>王颖</t>
  </si>
  <si>
    <t>2016kg351</t>
  </si>
  <si>
    <t>朱培达</t>
  </si>
  <si>
    <t>2016kg337</t>
  </si>
  <si>
    <t>郭芮杉</t>
  </si>
  <si>
    <t>美术</t>
  </si>
  <si>
    <t>201614</t>
  </si>
  <si>
    <t>2016kg440</t>
  </si>
  <si>
    <t>施美</t>
  </si>
  <si>
    <t>2016kg467</t>
  </si>
  <si>
    <t>刘兴庸</t>
  </si>
  <si>
    <t>官渡区大板桥镇沙沟中心学校</t>
  </si>
  <si>
    <t>美术</t>
  </si>
  <si>
    <t>201607</t>
  </si>
  <si>
    <t>2016kg286</t>
  </si>
  <si>
    <t>朱石林</t>
  </si>
  <si>
    <t>官渡区大板桥镇沙沟中心学校</t>
  </si>
  <si>
    <t>2016kg288</t>
  </si>
  <si>
    <t>蔡灿</t>
  </si>
  <si>
    <t>2016kg444</t>
  </si>
  <si>
    <t>朱玉莲</t>
  </si>
  <si>
    <t>美术</t>
  </si>
  <si>
    <t>2016kg287</t>
  </si>
  <si>
    <t>是否拟进入考察</t>
  </si>
  <si>
    <t>备注</t>
  </si>
  <si>
    <t>招考学校</t>
  </si>
  <si>
    <t>笔试成绩</t>
  </si>
  <si>
    <t>面试成绩</t>
  </si>
  <si>
    <t xml:space="preserve">综合成绩
（笔试成绩*50%+面试成绩*50%）
</t>
  </si>
  <si>
    <t>岗位</t>
  </si>
  <si>
    <t>是</t>
  </si>
  <si>
    <t>是</t>
  </si>
  <si>
    <t>云南省昆明空港经济区学校2016年公开招聘事业岗位教师综合成绩及拟进入考核人选公示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</si>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</sst>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color indexed="8"/>
      <name val="仿宋"/>
      <family val="3"/>
    </font>
    <font>
      <sz val="9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0"/>
      <name val="Arial"/>
      <family val="2"/>
    </font>
    <font>
      <sz val="9"/>
      <name val="Arial"/>
      <family val="2"/>
    </font>
    <font>
      <sz val="14"/>
      <color indexed="8"/>
      <name val="仿宋"/>
      <family val="3"/>
    </font>
    <font>
      <sz val="14"/>
      <name val="仿宋"/>
      <family val="3"/>
    </font>
    <font>
      <sz val="14"/>
      <color indexed="8"/>
      <name val="宋体"/>
      <family val="0"/>
    </font>
    <font>
      <sz val="20"/>
      <color indexed="8"/>
      <name val="方正小标宋简体"/>
      <family val="4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wrapText="1" shrinkToFit="1"/>
      <protection/>
    </xf>
    <xf numFmtId="0" fontId="0" fillId="0" borderId="10" xfId="0" applyBorder="1" applyAlignment="1">
      <alignment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49" fontId="8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0" applyFont="1" applyFill="1" applyBorder="1" applyAlignment="1">
      <alignment horizontal="center" vertical="center" shrinkToFit="1"/>
    </xf>
    <xf numFmtId="2" fontId="8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0" xfId="40" applyFont="1" applyFill="1" applyBorder="1" applyAlignment="1" applyProtection="1">
      <alignment horizontal="center" vertical="center" shrinkToFit="1"/>
      <protection/>
    </xf>
    <xf numFmtId="49" fontId="8" fillId="0" borderId="10" xfId="40" applyNumberFormat="1" applyFont="1" applyFill="1" applyBorder="1" applyAlignment="1" applyProtection="1">
      <alignment horizontal="center" vertical="center" shrinkToFit="1"/>
      <protection/>
    </xf>
    <xf numFmtId="0" fontId="8" fillId="0" borderId="10" xfId="41" applyFont="1" applyFill="1" applyBorder="1" applyAlignment="1" applyProtection="1">
      <alignment horizontal="center" vertical="center" shrinkToFit="1"/>
      <protection/>
    </xf>
    <xf numFmtId="49" fontId="8" fillId="0" borderId="10" xfId="41" applyNumberFormat="1" applyFont="1" applyFill="1" applyBorder="1" applyAlignment="1" applyProtection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44" fillId="0" borderId="10" xfId="0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7.28125" style="0" customWidth="1"/>
    <col min="2" max="2" width="10.140625" style="0" customWidth="1"/>
    <col min="3" max="3" width="30.7109375" style="0" customWidth="1"/>
    <col min="4" max="4" width="12.00390625" style="0" customWidth="1"/>
    <col min="5" max="5" width="13.8515625" style="0" customWidth="1"/>
    <col min="6" max="6" width="14.8515625" style="0" customWidth="1"/>
    <col min="7" max="7" width="12.57421875" style="0" customWidth="1"/>
    <col min="8" max="8" width="13.140625" style="0" customWidth="1"/>
    <col min="9" max="9" width="32.7109375" style="0" customWidth="1"/>
    <col min="10" max="10" width="10.421875" style="18" customWidth="1"/>
    <col min="11" max="11" width="10.7109375" style="0" customWidth="1"/>
    <col min="12" max="12" width="11.8515625" style="0" customWidth="1"/>
  </cols>
  <sheetData>
    <row r="1" spans="1:11" ht="42" customHeight="1">
      <c r="A1" s="19" t="s">
        <v>164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53.25" customHeight="1">
      <c r="A2" s="1" t="s">
        <v>0</v>
      </c>
      <c r="B2" s="2" t="s">
        <v>1</v>
      </c>
      <c r="C2" s="2" t="s">
        <v>157</v>
      </c>
      <c r="D2" s="2" t="s">
        <v>161</v>
      </c>
      <c r="E2" s="1" t="s">
        <v>2</v>
      </c>
      <c r="F2" s="2" t="s">
        <v>3</v>
      </c>
      <c r="G2" s="2" t="s">
        <v>158</v>
      </c>
      <c r="H2" s="2" t="s">
        <v>159</v>
      </c>
      <c r="I2" s="5" t="s">
        <v>160</v>
      </c>
      <c r="J2" s="5" t="s">
        <v>155</v>
      </c>
      <c r="K2" s="2" t="s">
        <v>156</v>
      </c>
    </row>
    <row r="3" spans="1:11" ht="26.25" customHeight="1">
      <c r="A3" s="4" t="s">
        <v>165</v>
      </c>
      <c r="B3" s="7" t="s">
        <v>101</v>
      </c>
      <c r="C3" s="7" t="s">
        <v>97</v>
      </c>
      <c r="D3" s="7" t="s">
        <v>84</v>
      </c>
      <c r="E3" s="8" t="s">
        <v>98</v>
      </c>
      <c r="F3" s="7" t="s">
        <v>102</v>
      </c>
      <c r="G3" s="9">
        <v>76</v>
      </c>
      <c r="H3" s="10">
        <v>76</v>
      </c>
      <c r="I3" s="17">
        <f aca="true" t="shared" si="0" ref="I3:I20">G3*50%+H3*50%</f>
        <v>76</v>
      </c>
      <c r="J3" s="16"/>
      <c r="K3" s="6"/>
    </row>
    <row r="4" spans="1:11" ht="26.25" customHeight="1">
      <c r="A4" s="4" t="s">
        <v>166</v>
      </c>
      <c r="B4" s="7" t="s">
        <v>96</v>
      </c>
      <c r="C4" s="7" t="s">
        <v>97</v>
      </c>
      <c r="D4" s="7" t="s">
        <v>84</v>
      </c>
      <c r="E4" s="8" t="s">
        <v>98</v>
      </c>
      <c r="F4" s="7" t="s">
        <v>99</v>
      </c>
      <c r="G4" s="9">
        <v>74</v>
      </c>
      <c r="H4" s="10">
        <v>73.67</v>
      </c>
      <c r="I4" s="17">
        <f t="shared" si="0"/>
        <v>73.83500000000001</v>
      </c>
      <c r="J4" s="16"/>
      <c r="K4" s="6"/>
    </row>
    <row r="5" spans="1:11" ht="26.25" customHeight="1">
      <c r="A5" s="4" t="s">
        <v>167</v>
      </c>
      <c r="B5" s="7" t="s">
        <v>116</v>
      </c>
      <c r="C5" s="7" t="s">
        <v>97</v>
      </c>
      <c r="D5" s="7" t="s">
        <v>84</v>
      </c>
      <c r="E5" s="8" t="s">
        <v>98</v>
      </c>
      <c r="F5" s="7" t="s">
        <v>120</v>
      </c>
      <c r="G5" s="9">
        <v>73.5</v>
      </c>
      <c r="H5" s="10">
        <v>85.33</v>
      </c>
      <c r="I5" s="17">
        <f t="shared" si="0"/>
        <v>79.41499999999999</v>
      </c>
      <c r="J5" s="16" t="s">
        <v>9</v>
      </c>
      <c r="K5" s="3" t="s">
        <v>122</v>
      </c>
    </row>
    <row r="6" spans="1:11" ht="26.25" customHeight="1">
      <c r="A6" s="4" t="s">
        <v>168</v>
      </c>
      <c r="B6" s="7" t="s">
        <v>117</v>
      </c>
      <c r="C6" s="7" t="s">
        <v>97</v>
      </c>
      <c r="D6" s="7" t="s">
        <v>118</v>
      </c>
      <c r="E6" s="8" t="s">
        <v>119</v>
      </c>
      <c r="F6" s="7" t="s">
        <v>121</v>
      </c>
      <c r="G6" s="9">
        <v>70</v>
      </c>
      <c r="H6" s="10">
        <v>72.17</v>
      </c>
      <c r="I6" s="17">
        <f t="shared" si="0"/>
        <v>71.08500000000001</v>
      </c>
      <c r="J6" s="16"/>
      <c r="K6" s="6"/>
    </row>
    <row r="7" spans="1:11" ht="26.25" customHeight="1">
      <c r="A7" s="4" t="s">
        <v>95</v>
      </c>
      <c r="B7" s="7" t="s">
        <v>125</v>
      </c>
      <c r="C7" s="7" t="s">
        <v>97</v>
      </c>
      <c r="D7" s="7" t="s">
        <v>118</v>
      </c>
      <c r="E7" s="8" t="s">
        <v>119</v>
      </c>
      <c r="F7" s="7" t="s">
        <v>126</v>
      </c>
      <c r="G7" s="9">
        <v>68.5</v>
      </c>
      <c r="H7" s="10">
        <v>78.67</v>
      </c>
      <c r="I7" s="17">
        <f t="shared" si="0"/>
        <v>73.58500000000001</v>
      </c>
      <c r="J7" s="16" t="s">
        <v>9</v>
      </c>
      <c r="K7" s="6"/>
    </row>
    <row r="8" spans="1:11" ht="26.25" customHeight="1">
      <c r="A8" s="4" t="s">
        <v>169</v>
      </c>
      <c r="B8" s="7" t="s">
        <v>123</v>
      </c>
      <c r="C8" s="7" t="s">
        <v>97</v>
      </c>
      <c r="D8" s="7" t="s">
        <v>118</v>
      </c>
      <c r="E8" s="8" t="s">
        <v>119</v>
      </c>
      <c r="F8" s="7" t="s">
        <v>124</v>
      </c>
      <c r="G8" s="9">
        <v>68</v>
      </c>
      <c r="H8" s="10">
        <v>76.33</v>
      </c>
      <c r="I8" s="17">
        <f t="shared" si="0"/>
        <v>72.16499999999999</v>
      </c>
      <c r="J8" s="16"/>
      <c r="K8" s="3" t="s">
        <v>122</v>
      </c>
    </row>
    <row r="9" spans="1:11" ht="26.25" customHeight="1">
      <c r="A9" s="4" t="s">
        <v>170</v>
      </c>
      <c r="B9" s="8" t="s">
        <v>4</v>
      </c>
      <c r="C9" s="8" t="s">
        <v>5</v>
      </c>
      <c r="D9" s="8" t="s">
        <v>6</v>
      </c>
      <c r="E9" s="8" t="s">
        <v>7</v>
      </c>
      <c r="F9" s="7" t="s">
        <v>8</v>
      </c>
      <c r="G9" s="9">
        <v>76.5</v>
      </c>
      <c r="H9" s="10">
        <v>81</v>
      </c>
      <c r="I9" s="17">
        <f t="shared" si="0"/>
        <v>78.75</v>
      </c>
      <c r="J9" s="16" t="s">
        <v>9</v>
      </c>
      <c r="K9" s="6"/>
    </row>
    <row r="10" spans="1:11" ht="26.25" customHeight="1">
      <c r="A10" s="4" t="s">
        <v>171</v>
      </c>
      <c r="B10" s="8" t="s">
        <v>17</v>
      </c>
      <c r="C10" s="8" t="s">
        <v>5</v>
      </c>
      <c r="D10" s="8" t="s">
        <v>6</v>
      </c>
      <c r="E10" s="8" t="s">
        <v>7</v>
      </c>
      <c r="F10" s="7" t="s">
        <v>18</v>
      </c>
      <c r="G10" s="9">
        <v>76.5</v>
      </c>
      <c r="H10" s="10">
        <v>80</v>
      </c>
      <c r="I10" s="17">
        <f t="shared" si="0"/>
        <v>78.25</v>
      </c>
      <c r="J10" s="16"/>
      <c r="K10" s="6"/>
    </row>
    <row r="11" spans="1:11" ht="26.25" customHeight="1">
      <c r="A11" s="4" t="s">
        <v>172</v>
      </c>
      <c r="B11" s="8" t="s">
        <v>21</v>
      </c>
      <c r="C11" s="8" t="s">
        <v>5</v>
      </c>
      <c r="D11" s="8" t="s">
        <v>6</v>
      </c>
      <c r="E11" s="8" t="s">
        <v>7</v>
      </c>
      <c r="F11" s="7" t="s">
        <v>22</v>
      </c>
      <c r="G11" s="9">
        <v>76</v>
      </c>
      <c r="H11" s="10">
        <v>80.5</v>
      </c>
      <c r="I11" s="17">
        <f t="shared" si="0"/>
        <v>78.25</v>
      </c>
      <c r="J11" s="16"/>
      <c r="K11" s="6"/>
    </row>
    <row r="12" spans="1:11" ht="26.25" customHeight="1">
      <c r="A12" s="4" t="s">
        <v>173</v>
      </c>
      <c r="B12" s="7" t="s">
        <v>29</v>
      </c>
      <c r="C12" s="8" t="s">
        <v>5</v>
      </c>
      <c r="D12" s="7" t="s">
        <v>24</v>
      </c>
      <c r="E12" s="8" t="s">
        <v>25</v>
      </c>
      <c r="F12" s="7" t="s">
        <v>30</v>
      </c>
      <c r="G12" s="9">
        <v>73.5</v>
      </c>
      <c r="H12" s="10">
        <v>83.67</v>
      </c>
      <c r="I12" s="17">
        <f t="shared" si="0"/>
        <v>78.58500000000001</v>
      </c>
      <c r="J12" s="16" t="s">
        <v>9</v>
      </c>
      <c r="K12" s="6"/>
    </row>
    <row r="13" spans="1:11" ht="26.25" customHeight="1">
      <c r="A13" s="4" t="s">
        <v>174</v>
      </c>
      <c r="B13" s="7" t="s">
        <v>27</v>
      </c>
      <c r="C13" s="8" t="s">
        <v>5</v>
      </c>
      <c r="D13" s="7" t="s">
        <v>24</v>
      </c>
      <c r="E13" s="8" t="s">
        <v>25</v>
      </c>
      <c r="F13" s="7" t="s">
        <v>28</v>
      </c>
      <c r="G13" s="9">
        <v>73.5</v>
      </c>
      <c r="H13" s="10">
        <v>76.33</v>
      </c>
      <c r="I13" s="17">
        <f t="shared" si="0"/>
        <v>74.91499999999999</v>
      </c>
      <c r="J13" s="16"/>
      <c r="K13" s="6"/>
    </row>
    <row r="14" spans="1:11" ht="26.25" customHeight="1">
      <c r="A14" s="4" t="s">
        <v>175</v>
      </c>
      <c r="B14" s="7" t="s">
        <v>23</v>
      </c>
      <c r="C14" s="8" t="s">
        <v>5</v>
      </c>
      <c r="D14" s="7" t="s">
        <v>24</v>
      </c>
      <c r="E14" s="8" t="s">
        <v>25</v>
      </c>
      <c r="F14" s="7" t="s">
        <v>26</v>
      </c>
      <c r="G14" s="9">
        <v>69.5</v>
      </c>
      <c r="H14" s="10">
        <v>72.67</v>
      </c>
      <c r="I14" s="17">
        <f t="shared" si="0"/>
        <v>71.08500000000001</v>
      </c>
      <c r="J14" s="16"/>
      <c r="K14" s="6"/>
    </row>
    <row r="15" spans="1:11" ht="26.25" customHeight="1">
      <c r="A15" s="4" t="s">
        <v>176</v>
      </c>
      <c r="B15" s="7" t="s">
        <v>87</v>
      </c>
      <c r="C15" s="7" t="s">
        <v>67</v>
      </c>
      <c r="D15" s="7" t="s">
        <v>84</v>
      </c>
      <c r="E15" s="8" t="s">
        <v>85</v>
      </c>
      <c r="F15" s="7" t="s">
        <v>88</v>
      </c>
      <c r="G15" s="9">
        <v>70.5</v>
      </c>
      <c r="H15" s="10">
        <v>79.67</v>
      </c>
      <c r="I15" s="17">
        <f t="shared" si="0"/>
        <v>75.08500000000001</v>
      </c>
      <c r="J15" s="16" t="s">
        <v>9</v>
      </c>
      <c r="K15" s="6"/>
    </row>
    <row r="16" spans="1:11" ht="26.25" customHeight="1">
      <c r="A16" s="4" t="s">
        <v>177</v>
      </c>
      <c r="B16" s="7" t="s">
        <v>89</v>
      </c>
      <c r="C16" s="7" t="s">
        <v>67</v>
      </c>
      <c r="D16" s="7" t="s">
        <v>84</v>
      </c>
      <c r="E16" s="8" t="s">
        <v>85</v>
      </c>
      <c r="F16" s="7" t="s">
        <v>93</v>
      </c>
      <c r="G16" s="9">
        <v>69</v>
      </c>
      <c r="H16" s="10">
        <v>80.83</v>
      </c>
      <c r="I16" s="17">
        <f t="shared" si="0"/>
        <v>74.91499999999999</v>
      </c>
      <c r="J16" s="16"/>
      <c r="K16" s="6"/>
    </row>
    <row r="17" spans="1:11" ht="26.25" customHeight="1">
      <c r="A17" s="4" t="s">
        <v>178</v>
      </c>
      <c r="B17" s="7" t="s">
        <v>83</v>
      </c>
      <c r="C17" s="7" t="s">
        <v>67</v>
      </c>
      <c r="D17" s="7" t="s">
        <v>84</v>
      </c>
      <c r="E17" s="8" t="s">
        <v>85</v>
      </c>
      <c r="F17" s="7" t="s">
        <v>86</v>
      </c>
      <c r="G17" s="9">
        <v>69</v>
      </c>
      <c r="H17" s="10">
        <v>80.5</v>
      </c>
      <c r="I17" s="17">
        <f t="shared" si="0"/>
        <v>74.75</v>
      </c>
      <c r="J17" s="16"/>
      <c r="K17" s="6"/>
    </row>
    <row r="18" spans="1:11" ht="26.25" customHeight="1">
      <c r="A18" s="4" t="s">
        <v>100</v>
      </c>
      <c r="B18" s="7" t="s">
        <v>77</v>
      </c>
      <c r="C18" s="7" t="s">
        <v>67</v>
      </c>
      <c r="D18" s="7" t="s">
        <v>68</v>
      </c>
      <c r="E18" s="8" t="s">
        <v>69</v>
      </c>
      <c r="F18" s="7" t="s">
        <v>78</v>
      </c>
      <c r="G18" s="9">
        <v>76.5</v>
      </c>
      <c r="H18" s="10">
        <v>75</v>
      </c>
      <c r="I18" s="17">
        <f t="shared" si="0"/>
        <v>75.75</v>
      </c>
      <c r="J18" s="16"/>
      <c r="K18" s="6"/>
    </row>
    <row r="19" spans="1:11" ht="26.25" customHeight="1">
      <c r="A19" s="4" t="s">
        <v>179</v>
      </c>
      <c r="B19" s="7" t="s">
        <v>74</v>
      </c>
      <c r="C19" s="7" t="s">
        <v>67</v>
      </c>
      <c r="D19" s="7" t="s">
        <v>68</v>
      </c>
      <c r="E19" s="8" t="s">
        <v>69</v>
      </c>
      <c r="F19" s="7" t="s">
        <v>76</v>
      </c>
      <c r="G19" s="9">
        <v>76</v>
      </c>
      <c r="H19" s="10">
        <v>72.5</v>
      </c>
      <c r="I19" s="17">
        <f t="shared" si="0"/>
        <v>74.25</v>
      </c>
      <c r="J19" s="16"/>
      <c r="K19" s="6"/>
    </row>
    <row r="20" spans="1:11" ht="26.25" customHeight="1">
      <c r="A20" s="4" t="s">
        <v>180</v>
      </c>
      <c r="B20" s="7" t="s">
        <v>63</v>
      </c>
      <c r="C20" s="7" t="s">
        <v>67</v>
      </c>
      <c r="D20" s="7" t="s">
        <v>68</v>
      </c>
      <c r="E20" s="8" t="s">
        <v>69</v>
      </c>
      <c r="F20" s="7" t="s">
        <v>71</v>
      </c>
      <c r="G20" s="9">
        <v>73.5</v>
      </c>
      <c r="H20" s="10">
        <v>85.17</v>
      </c>
      <c r="I20" s="17">
        <f t="shared" si="0"/>
        <v>79.33500000000001</v>
      </c>
      <c r="J20" s="16" t="s">
        <v>162</v>
      </c>
      <c r="K20" s="6"/>
    </row>
    <row r="21" spans="1:11" ht="26.25" customHeight="1">
      <c r="A21" s="4" t="s">
        <v>181</v>
      </c>
      <c r="B21" s="7" t="s">
        <v>79</v>
      </c>
      <c r="C21" s="7" t="s">
        <v>67</v>
      </c>
      <c r="D21" s="7" t="s">
        <v>80</v>
      </c>
      <c r="E21" s="8" t="s">
        <v>69</v>
      </c>
      <c r="F21" s="7" t="s">
        <v>81</v>
      </c>
      <c r="G21" s="9">
        <v>73.5</v>
      </c>
      <c r="H21" s="10" t="s">
        <v>82</v>
      </c>
      <c r="I21" s="17">
        <f>G21*50%</f>
        <v>36.75</v>
      </c>
      <c r="J21" s="16"/>
      <c r="K21" s="6"/>
    </row>
    <row r="22" spans="1:11" ht="26.25" customHeight="1">
      <c r="A22" s="4" t="s">
        <v>182</v>
      </c>
      <c r="B22" s="8" t="s">
        <v>147</v>
      </c>
      <c r="C22" s="8" t="s">
        <v>148</v>
      </c>
      <c r="D22" s="8" t="s">
        <v>144</v>
      </c>
      <c r="E22" s="8" t="s">
        <v>145</v>
      </c>
      <c r="F22" s="7" t="s">
        <v>149</v>
      </c>
      <c r="G22" s="9">
        <v>71</v>
      </c>
      <c r="H22" s="10">
        <v>79.17</v>
      </c>
      <c r="I22" s="17">
        <f aca="true" t="shared" si="1" ref="I22:I52">G22*50%+H22*50%</f>
        <v>75.08500000000001</v>
      </c>
      <c r="J22" s="16" t="s">
        <v>163</v>
      </c>
      <c r="K22" s="6"/>
    </row>
    <row r="23" spans="1:11" ht="26.25" customHeight="1">
      <c r="A23" s="4" t="s">
        <v>183</v>
      </c>
      <c r="B23" s="8" t="s">
        <v>142</v>
      </c>
      <c r="C23" s="8" t="s">
        <v>143</v>
      </c>
      <c r="D23" s="8" t="s">
        <v>144</v>
      </c>
      <c r="E23" s="8" t="s">
        <v>145</v>
      </c>
      <c r="F23" s="7" t="s">
        <v>146</v>
      </c>
      <c r="G23" s="9">
        <v>62</v>
      </c>
      <c r="H23" s="10">
        <v>77.33</v>
      </c>
      <c r="I23" s="17">
        <f t="shared" si="1"/>
        <v>69.66499999999999</v>
      </c>
      <c r="J23" s="16"/>
      <c r="K23" s="6"/>
    </row>
    <row r="24" spans="1:11" ht="26.25" customHeight="1">
      <c r="A24" s="4" t="s">
        <v>184</v>
      </c>
      <c r="B24" s="8" t="s">
        <v>152</v>
      </c>
      <c r="C24" s="8" t="s">
        <v>148</v>
      </c>
      <c r="D24" s="8" t="s">
        <v>153</v>
      </c>
      <c r="E24" s="8" t="s">
        <v>145</v>
      </c>
      <c r="F24" s="7" t="s">
        <v>154</v>
      </c>
      <c r="G24" s="9">
        <v>60.5</v>
      </c>
      <c r="H24" s="10">
        <v>82.33</v>
      </c>
      <c r="I24" s="17">
        <f t="shared" si="1"/>
        <v>71.41499999999999</v>
      </c>
      <c r="J24" s="16"/>
      <c r="K24" s="6"/>
    </row>
    <row r="25" spans="1:11" ht="26.25" customHeight="1">
      <c r="A25" s="4" t="s">
        <v>185</v>
      </c>
      <c r="B25" s="7" t="s">
        <v>105</v>
      </c>
      <c r="C25" s="7" t="s">
        <v>106</v>
      </c>
      <c r="D25" s="7" t="s">
        <v>91</v>
      </c>
      <c r="E25" s="8" t="s">
        <v>107</v>
      </c>
      <c r="F25" s="7" t="s">
        <v>108</v>
      </c>
      <c r="G25" s="9">
        <v>70</v>
      </c>
      <c r="H25" s="10">
        <v>78.33</v>
      </c>
      <c r="I25" s="17">
        <f t="shared" si="1"/>
        <v>74.16499999999999</v>
      </c>
      <c r="J25" s="16"/>
      <c r="K25" s="6"/>
    </row>
    <row r="26" spans="1:11" ht="26.25" customHeight="1">
      <c r="A26" s="4" t="s">
        <v>186</v>
      </c>
      <c r="B26" s="7" t="s">
        <v>109</v>
      </c>
      <c r="C26" s="7" t="s">
        <v>106</v>
      </c>
      <c r="D26" s="7" t="s">
        <v>91</v>
      </c>
      <c r="E26" s="8" t="s">
        <v>107</v>
      </c>
      <c r="F26" s="7" t="s">
        <v>110</v>
      </c>
      <c r="G26" s="9">
        <v>67.5</v>
      </c>
      <c r="H26" s="10">
        <v>82.33</v>
      </c>
      <c r="I26" s="17">
        <f t="shared" si="1"/>
        <v>74.91499999999999</v>
      </c>
      <c r="J26" s="16"/>
      <c r="K26" s="6"/>
    </row>
    <row r="27" spans="1:11" ht="26.25" customHeight="1">
      <c r="A27" s="4" t="s">
        <v>187</v>
      </c>
      <c r="B27" s="7" t="s">
        <v>111</v>
      </c>
      <c r="C27" s="7" t="s">
        <v>106</v>
      </c>
      <c r="D27" s="7" t="s">
        <v>91</v>
      </c>
      <c r="E27" s="8" t="s">
        <v>107</v>
      </c>
      <c r="F27" s="7" t="s">
        <v>112</v>
      </c>
      <c r="G27" s="9">
        <v>67</v>
      </c>
      <c r="H27" s="10">
        <v>83.83</v>
      </c>
      <c r="I27" s="17">
        <f t="shared" si="1"/>
        <v>75.41499999999999</v>
      </c>
      <c r="J27" s="16" t="s">
        <v>9</v>
      </c>
      <c r="K27" s="6"/>
    </row>
    <row r="28" spans="1:11" ht="26.25" customHeight="1">
      <c r="A28" s="4" t="s">
        <v>188</v>
      </c>
      <c r="B28" s="7" t="s">
        <v>132</v>
      </c>
      <c r="C28" s="7" t="s">
        <v>106</v>
      </c>
      <c r="D28" s="7" t="s">
        <v>128</v>
      </c>
      <c r="E28" s="8" t="s">
        <v>129</v>
      </c>
      <c r="F28" s="7" t="s">
        <v>133</v>
      </c>
      <c r="G28" s="9">
        <v>73.5</v>
      </c>
      <c r="H28" s="10">
        <v>78.5</v>
      </c>
      <c r="I28" s="17">
        <f t="shared" si="1"/>
        <v>76</v>
      </c>
      <c r="J28" s="16" t="s">
        <v>9</v>
      </c>
      <c r="K28" s="6"/>
    </row>
    <row r="29" spans="1:11" ht="26.25" customHeight="1">
      <c r="A29" s="4" t="s">
        <v>189</v>
      </c>
      <c r="B29" s="7" t="s">
        <v>134</v>
      </c>
      <c r="C29" s="7" t="s">
        <v>106</v>
      </c>
      <c r="D29" s="7" t="s">
        <v>128</v>
      </c>
      <c r="E29" s="8" t="s">
        <v>129</v>
      </c>
      <c r="F29" s="7" t="s">
        <v>135</v>
      </c>
      <c r="G29" s="9">
        <v>71</v>
      </c>
      <c r="H29" s="10">
        <v>74.5</v>
      </c>
      <c r="I29" s="17">
        <f t="shared" si="1"/>
        <v>72.75</v>
      </c>
      <c r="J29" s="16"/>
      <c r="K29" s="6"/>
    </row>
    <row r="30" spans="1:11" ht="26.25" customHeight="1">
      <c r="A30" s="4" t="s">
        <v>190</v>
      </c>
      <c r="B30" s="7" t="s">
        <v>127</v>
      </c>
      <c r="C30" s="7" t="s">
        <v>106</v>
      </c>
      <c r="D30" s="7" t="s">
        <v>128</v>
      </c>
      <c r="E30" s="8" t="s">
        <v>129</v>
      </c>
      <c r="F30" s="7" t="s">
        <v>130</v>
      </c>
      <c r="G30" s="9">
        <v>64</v>
      </c>
      <c r="H30" s="10">
        <v>80.83</v>
      </c>
      <c r="I30" s="17">
        <f t="shared" si="1"/>
        <v>72.41499999999999</v>
      </c>
      <c r="J30" s="16"/>
      <c r="K30" s="3" t="s">
        <v>131</v>
      </c>
    </row>
    <row r="31" spans="1:11" ht="26.25" customHeight="1">
      <c r="A31" s="4" t="s">
        <v>191</v>
      </c>
      <c r="B31" s="7" t="s">
        <v>48</v>
      </c>
      <c r="C31" s="7" t="s">
        <v>49</v>
      </c>
      <c r="D31" s="7" t="s">
        <v>45</v>
      </c>
      <c r="E31" s="8" t="s">
        <v>46</v>
      </c>
      <c r="F31" s="7" t="s">
        <v>50</v>
      </c>
      <c r="G31" s="9">
        <v>70</v>
      </c>
      <c r="H31" s="10">
        <v>79.33</v>
      </c>
      <c r="I31" s="17">
        <f t="shared" si="1"/>
        <v>74.66499999999999</v>
      </c>
      <c r="J31" s="16" t="s">
        <v>162</v>
      </c>
      <c r="K31" s="6"/>
    </row>
    <row r="32" spans="1:11" ht="26.25" customHeight="1">
      <c r="A32" s="4" t="s">
        <v>192</v>
      </c>
      <c r="B32" s="7" t="s">
        <v>60</v>
      </c>
      <c r="C32" s="7" t="s">
        <v>49</v>
      </c>
      <c r="D32" s="7" t="s">
        <v>45</v>
      </c>
      <c r="E32" s="8" t="s">
        <v>46</v>
      </c>
      <c r="F32" s="7" t="s">
        <v>61</v>
      </c>
      <c r="G32" s="9">
        <v>63</v>
      </c>
      <c r="H32" s="10">
        <v>77.5</v>
      </c>
      <c r="I32" s="17">
        <f t="shared" si="1"/>
        <v>70.25</v>
      </c>
      <c r="J32" s="16"/>
      <c r="K32" s="6"/>
    </row>
    <row r="33" spans="1:11" ht="26.25" customHeight="1">
      <c r="A33" s="4" t="s">
        <v>193</v>
      </c>
      <c r="B33" s="9" t="s">
        <v>43</v>
      </c>
      <c r="C33" s="7" t="s">
        <v>44</v>
      </c>
      <c r="D33" s="7" t="s">
        <v>45</v>
      </c>
      <c r="E33" s="8" t="s">
        <v>46</v>
      </c>
      <c r="F33" s="7" t="s">
        <v>47</v>
      </c>
      <c r="G33" s="9">
        <v>57.5</v>
      </c>
      <c r="H33" s="10">
        <v>76</v>
      </c>
      <c r="I33" s="17">
        <f t="shared" si="1"/>
        <v>66.75</v>
      </c>
      <c r="J33" s="16"/>
      <c r="K33" s="6"/>
    </row>
    <row r="34" spans="1:11" ht="26.25" customHeight="1">
      <c r="A34" s="4" t="s">
        <v>194</v>
      </c>
      <c r="B34" s="7" t="s">
        <v>73</v>
      </c>
      <c r="C34" s="7" t="s">
        <v>52</v>
      </c>
      <c r="D34" s="7" t="s">
        <v>65</v>
      </c>
      <c r="E34" s="8" t="s">
        <v>66</v>
      </c>
      <c r="F34" s="7" t="s">
        <v>75</v>
      </c>
      <c r="G34" s="9">
        <v>68.5</v>
      </c>
      <c r="H34" s="10">
        <v>83.5</v>
      </c>
      <c r="I34" s="17">
        <f t="shared" si="1"/>
        <v>76</v>
      </c>
      <c r="J34" s="16"/>
      <c r="K34" s="6"/>
    </row>
    <row r="35" spans="1:11" ht="26.25" customHeight="1">
      <c r="A35" s="4" t="s">
        <v>195</v>
      </c>
      <c r="B35" s="7" t="s">
        <v>64</v>
      </c>
      <c r="C35" s="7" t="s">
        <v>52</v>
      </c>
      <c r="D35" s="7" t="s">
        <v>65</v>
      </c>
      <c r="E35" s="8" t="s">
        <v>66</v>
      </c>
      <c r="F35" s="7" t="s">
        <v>72</v>
      </c>
      <c r="G35" s="9">
        <v>68</v>
      </c>
      <c r="H35" s="10">
        <v>84.5</v>
      </c>
      <c r="I35" s="17">
        <f t="shared" si="1"/>
        <v>76.25</v>
      </c>
      <c r="J35" s="16" t="s">
        <v>9</v>
      </c>
      <c r="K35" s="6"/>
    </row>
    <row r="36" spans="1:11" ht="26.25" customHeight="1">
      <c r="A36" s="4" t="s">
        <v>196</v>
      </c>
      <c r="B36" s="7" t="s">
        <v>62</v>
      </c>
      <c r="C36" s="7" t="s">
        <v>52</v>
      </c>
      <c r="D36" s="7" t="s">
        <v>65</v>
      </c>
      <c r="E36" s="8" t="s">
        <v>66</v>
      </c>
      <c r="F36" s="7" t="s">
        <v>70</v>
      </c>
      <c r="G36" s="9">
        <v>64.5</v>
      </c>
      <c r="H36" s="10">
        <v>73.33</v>
      </c>
      <c r="I36" s="17">
        <f t="shared" si="1"/>
        <v>68.91499999999999</v>
      </c>
      <c r="J36" s="16"/>
      <c r="K36" s="6"/>
    </row>
    <row r="37" spans="1:11" ht="26.25" customHeight="1">
      <c r="A37" s="4" t="s">
        <v>197</v>
      </c>
      <c r="B37" s="7" t="s">
        <v>51</v>
      </c>
      <c r="C37" s="7" t="s">
        <v>52</v>
      </c>
      <c r="D37" s="7" t="s">
        <v>53</v>
      </c>
      <c r="E37" s="8" t="s">
        <v>54</v>
      </c>
      <c r="F37" s="7" t="s">
        <v>55</v>
      </c>
      <c r="G37" s="9">
        <v>67</v>
      </c>
      <c r="H37" s="10">
        <v>85.5</v>
      </c>
      <c r="I37" s="17">
        <f t="shared" si="1"/>
        <v>76.25</v>
      </c>
      <c r="J37" s="16" t="s">
        <v>9</v>
      </c>
      <c r="K37" s="6"/>
    </row>
    <row r="38" spans="1:11" ht="26.25" customHeight="1">
      <c r="A38" s="4" t="s">
        <v>198</v>
      </c>
      <c r="B38" s="7" t="s">
        <v>58</v>
      </c>
      <c r="C38" s="7" t="s">
        <v>52</v>
      </c>
      <c r="D38" s="7" t="s">
        <v>53</v>
      </c>
      <c r="E38" s="8" t="s">
        <v>54</v>
      </c>
      <c r="F38" s="7" t="s">
        <v>59</v>
      </c>
      <c r="G38" s="9">
        <v>67</v>
      </c>
      <c r="H38" s="10">
        <v>81.17</v>
      </c>
      <c r="I38" s="17">
        <f t="shared" si="1"/>
        <v>74.08500000000001</v>
      </c>
      <c r="J38" s="16"/>
      <c r="K38" s="6"/>
    </row>
    <row r="39" spans="1:11" ht="26.25" customHeight="1">
      <c r="A39" s="4" t="s">
        <v>199</v>
      </c>
      <c r="B39" s="7" t="s">
        <v>56</v>
      </c>
      <c r="C39" s="7" t="s">
        <v>52</v>
      </c>
      <c r="D39" s="7" t="s">
        <v>53</v>
      </c>
      <c r="E39" s="8" t="s">
        <v>54</v>
      </c>
      <c r="F39" s="7" t="s">
        <v>57</v>
      </c>
      <c r="G39" s="9">
        <v>63.5</v>
      </c>
      <c r="H39" s="10">
        <v>77.83</v>
      </c>
      <c r="I39" s="17">
        <f t="shared" si="1"/>
        <v>70.66499999999999</v>
      </c>
      <c r="J39" s="16"/>
      <c r="K39" s="6"/>
    </row>
    <row r="40" spans="1:11" ht="26.25" customHeight="1">
      <c r="A40" s="4" t="s">
        <v>200</v>
      </c>
      <c r="B40" s="7" t="s">
        <v>38</v>
      </c>
      <c r="C40" s="7" t="s">
        <v>11</v>
      </c>
      <c r="D40" s="7" t="s">
        <v>39</v>
      </c>
      <c r="E40" s="8" t="s">
        <v>33</v>
      </c>
      <c r="F40" s="7" t="s">
        <v>40</v>
      </c>
      <c r="G40" s="9">
        <v>69</v>
      </c>
      <c r="H40" s="10">
        <v>78.3</v>
      </c>
      <c r="I40" s="17">
        <f t="shared" si="1"/>
        <v>73.65</v>
      </c>
      <c r="J40" s="16" t="s">
        <v>9</v>
      </c>
      <c r="K40" s="6"/>
    </row>
    <row r="41" spans="1:11" ht="26.25" customHeight="1">
      <c r="A41" s="4" t="s">
        <v>201</v>
      </c>
      <c r="B41" s="7" t="s">
        <v>35</v>
      </c>
      <c r="C41" s="7" t="s">
        <v>11</v>
      </c>
      <c r="D41" s="7" t="s">
        <v>36</v>
      </c>
      <c r="E41" s="8" t="s">
        <v>33</v>
      </c>
      <c r="F41" s="7" t="s">
        <v>37</v>
      </c>
      <c r="G41" s="9">
        <v>69</v>
      </c>
      <c r="H41" s="10">
        <v>77.83</v>
      </c>
      <c r="I41" s="17">
        <f t="shared" si="1"/>
        <v>73.41499999999999</v>
      </c>
      <c r="J41" s="16"/>
      <c r="K41" s="6"/>
    </row>
    <row r="42" spans="1:11" ht="26.25" customHeight="1">
      <c r="A42" s="4" t="s">
        <v>202</v>
      </c>
      <c r="B42" s="11" t="s">
        <v>31</v>
      </c>
      <c r="C42" s="7" t="s">
        <v>11</v>
      </c>
      <c r="D42" s="11" t="s">
        <v>32</v>
      </c>
      <c r="E42" s="12" t="s">
        <v>33</v>
      </c>
      <c r="F42" s="7" t="s">
        <v>34</v>
      </c>
      <c r="G42" s="9">
        <v>66.5</v>
      </c>
      <c r="H42" s="10">
        <v>77</v>
      </c>
      <c r="I42" s="17">
        <f t="shared" si="1"/>
        <v>71.75</v>
      </c>
      <c r="J42" s="16"/>
      <c r="K42" s="6"/>
    </row>
    <row r="43" spans="1:11" ht="26.25" customHeight="1">
      <c r="A43" s="4" t="s">
        <v>203</v>
      </c>
      <c r="B43" s="7" t="s">
        <v>41</v>
      </c>
      <c r="C43" s="7" t="s">
        <v>11</v>
      </c>
      <c r="D43" s="7" t="s">
        <v>36</v>
      </c>
      <c r="E43" s="8" t="s">
        <v>33</v>
      </c>
      <c r="F43" s="7" t="s">
        <v>42</v>
      </c>
      <c r="G43" s="9">
        <v>66.5</v>
      </c>
      <c r="H43" s="10">
        <v>64.9</v>
      </c>
      <c r="I43" s="17">
        <f t="shared" si="1"/>
        <v>65.7</v>
      </c>
      <c r="J43" s="16"/>
      <c r="K43" s="6"/>
    </row>
    <row r="44" spans="1:11" ht="26.25" customHeight="1">
      <c r="A44" s="4" t="s">
        <v>204</v>
      </c>
      <c r="B44" s="13" t="s">
        <v>136</v>
      </c>
      <c r="C44" s="7" t="s">
        <v>11</v>
      </c>
      <c r="D44" s="13" t="s">
        <v>137</v>
      </c>
      <c r="E44" s="14" t="s">
        <v>138</v>
      </c>
      <c r="F44" s="7" t="s">
        <v>139</v>
      </c>
      <c r="G44" s="9">
        <v>68</v>
      </c>
      <c r="H44" s="10">
        <v>79.17</v>
      </c>
      <c r="I44" s="17">
        <f t="shared" si="1"/>
        <v>73.58500000000001</v>
      </c>
      <c r="J44" s="16"/>
      <c r="K44" s="6"/>
    </row>
    <row r="45" spans="1:11" ht="26.25" customHeight="1">
      <c r="A45" s="4" t="s">
        <v>205</v>
      </c>
      <c r="B45" s="13" t="s">
        <v>150</v>
      </c>
      <c r="C45" s="7" t="s">
        <v>11</v>
      </c>
      <c r="D45" s="13" t="s">
        <v>137</v>
      </c>
      <c r="E45" s="14" t="s">
        <v>138</v>
      </c>
      <c r="F45" s="7" t="s">
        <v>151</v>
      </c>
      <c r="G45" s="9">
        <v>67.5</v>
      </c>
      <c r="H45" s="10">
        <v>83.83</v>
      </c>
      <c r="I45" s="17">
        <f t="shared" si="1"/>
        <v>75.66499999999999</v>
      </c>
      <c r="J45" s="16" t="s">
        <v>9</v>
      </c>
      <c r="K45" s="6"/>
    </row>
    <row r="46" spans="1:11" ht="26.25" customHeight="1">
      <c r="A46" s="4" t="s">
        <v>206</v>
      </c>
      <c r="B46" s="13" t="s">
        <v>140</v>
      </c>
      <c r="C46" s="7" t="s">
        <v>11</v>
      </c>
      <c r="D46" s="13" t="s">
        <v>137</v>
      </c>
      <c r="E46" s="14" t="s">
        <v>138</v>
      </c>
      <c r="F46" s="7" t="s">
        <v>141</v>
      </c>
      <c r="G46" s="9">
        <v>66.5</v>
      </c>
      <c r="H46" s="10">
        <v>76.17</v>
      </c>
      <c r="I46" s="17">
        <f t="shared" si="1"/>
        <v>71.33500000000001</v>
      </c>
      <c r="J46" s="16"/>
      <c r="K46" s="6"/>
    </row>
    <row r="47" spans="1:11" ht="26.25" customHeight="1">
      <c r="A47" s="4" t="s">
        <v>207</v>
      </c>
      <c r="B47" s="13" t="s">
        <v>19</v>
      </c>
      <c r="C47" s="7" t="s">
        <v>11</v>
      </c>
      <c r="D47" s="13" t="s">
        <v>12</v>
      </c>
      <c r="E47" s="14" t="s">
        <v>13</v>
      </c>
      <c r="F47" s="7" t="s">
        <v>20</v>
      </c>
      <c r="G47" s="9">
        <v>75</v>
      </c>
      <c r="H47" s="10">
        <v>80.67</v>
      </c>
      <c r="I47" s="17">
        <f t="shared" si="1"/>
        <v>77.83500000000001</v>
      </c>
      <c r="J47" s="16" t="s">
        <v>9</v>
      </c>
      <c r="K47" s="6"/>
    </row>
    <row r="48" spans="1:11" ht="26.25" customHeight="1">
      <c r="A48" s="4" t="s">
        <v>208</v>
      </c>
      <c r="B48" s="13" t="s">
        <v>15</v>
      </c>
      <c r="C48" s="7" t="s">
        <v>11</v>
      </c>
      <c r="D48" s="13" t="s">
        <v>12</v>
      </c>
      <c r="E48" s="14" t="s">
        <v>13</v>
      </c>
      <c r="F48" s="7" t="s">
        <v>16</v>
      </c>
      <c r="G48" s="9">
        <v>72</v>
      </c>
      <c r="H48" s="10">
        <v>81.83</v>
      </c>
      <c r="I48" s="17">
        <f t="shared" si="1"/>
        <v>76.91499999999999</v>
      </c>
      <c r="J48" s="16"/>
      <c r="K48" s="6"/>
    </row>
    <row r="49" spans="1:11" ht="26.25" customHeight="1">
      <c r="A49" s="4" t="s">
        <v>209</v>
      </c>
      <c r="B49" s="11" t="s">
        <v>10</v>
      </c>
      <c r="C49" s="7" t="s">
        <v>11</v>
      </c>
      <c r="D49" s="11" t="s">
        <v>12</v>
      </c>
      <c r="E49" s="12" t="s">
        <v>13</v>
      </c>
      <c r="F49" s="7" t="s">
        <v>14</v>
      </c>
      <c r="G49" s="9">
        <v>70</v>
      </c>
      <c r="H49" s="10">
        <v>83.33</v>
      </c>
      <c r="I49" s="17">
        <f t="shared" si="1"/>
        <v>76.66499999999999</v>
      </c>
      <c r="J49" s="16"/>
      <c r="K49" s="6"/>
    </row>
    <row r="50" spans="1:11" ht="26.25" customHeight="1">
      <c r="A50" s="4" t="s">
        <v>210</v>
      </c>
      <c r="B50" s="7" t="s">
        <v>90</v>
      </c>
      <c r="C50" s="7" t="s">
        <v>11</v>
      </c>
      <c r="D50" s="7" t="s">
        <v>91</v>
      </c>
      <c r="E50" s="8" t="s">
        <v>92</v>
      </c>
      <c r="F50" s="7" t="s">
        <v>94</v>
      </c>
      <c r="G50" s="9">
        <v>73.5</v>
      </c>
      <c r="H50" s="10">
        <v>72.5</v>
      </c>
      <c r="I50" s="17">
        <f t="shared" si="1"/>
        <v>73</v>
      </c>
      <c r="J50" s="16"/>
      <c r="K50" s="6"/>
    </row>
    <row r="51" spans="1:11" ht="26.25" customHeight="1">
      <c r="A51" s="4" t="s">
        <v>115</v>
      </c>
      <c r="B51" s="7" t="s">
        <v>113</v>
      </c>
      <c r="C51" s="7" t="s">
        <v>11</v>
      </c>
      <c r="D51" s="7" t="s">
        <v>91</v>
      </c>
      <c r="E51" s="8" t="s">
        <v>92</v>
      </c>
      <c r="F51" s="7" t="s">
        <v>114</v>
      </c>
      <c r="G51" s="9">
        <v>72.5</v>
      </c>
      <c r="H51" s="10">
        <v>84.83</v>
      </c>
      <c r="I51" s="17">
        <f t="shared" si="1"/>
        <v>78.66499999999999</v>
      </c>
      <c r="J51" s="16" t="s">
        <v>9</v>
      </c>
      <c r="K51" s="6"/>
    </row>
    <row r="52" spans="1:11" ht="26.25" customHeight="1">
      <c r="A52" s="4" t="s">
        <v>211</v>
      </c>
      <c r="B52" s="15" t="s">
        <v>103</v>
      </c>
      <c r="C52" s="7" t="s">
        <v>11</v>
      </c>
      <c r="D52" s="7" t="s">
        <v>91</v>
      </c>
      <c r="E52" s="8" t="s">
        <v>92</v>
      </c>
      <c r="F52" s="7" t="s">
        <v>104</v>
      </c>
      <c r="G52" s="9">
        <v>71</v>
      </c>
      <c r="H52" s="10">
        <v>84.17</v>
      </c>
      <c r="I52" s="17">
        <f t="shared" si="1"/>
        <v>77.58500000000001</v>
      </c>
      <c r="J52" s="16"/>
      <c r="K52" s="6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2016-08-31T09:38:25Z</dcterms:modified>
  <cp:category/>
  <cp:version/>
  <cp:contentType/>
  <cp:contentStatus/>
</cp:coreProperties>
</file>