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6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<sst xmlns="http://schemas.openxmlformats.org/spreadsheetml/2006/main" count="39" uniqueCount="30">
  <si>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招聘单位</t>
  </si>
  <si>
    <t>岗位名称</t>
  </si>
  <si>
    <t>姓  名</t>
  </si>
  <si>
    <t>现工作单位</t>
  </si>
  <si>
    <t>毕业院校及专业</t>
  </si>
  <si>
    <t>笔试成绩</t>
  </si>
  <si>
    <t>面试成绩</t>
  </si>
  <si>
    <t>总成绩</t>
  </si>
  <si>
    <t>综合排名</t>
  </si>
  <si>
    <t>体检是否合格</t>
  </si>
  <si>
    <t>备注</t>
  </si>
  <si>
    <t>原始分</t>
  </si>
  <si>
    <t>按规定加分</t>
  </si>
  <si>
    <t>占40%</t>
  </si>
  <si>
    <t>占60%</t>
  </si>
  <si>
    <t>合格</t>
  </si>
  <si>
    <t>专技十三级</t>
  </si>
  <si>
    <t>拟聘</t>
  </si>
  <si>
    <t>韶关市教育局2016年公开招聘专业技术人员拟聘用人员名单</t>
  </si>
  <si>
    <t>邓莉佳</t>
  </si>
  <si>
    <t>刘金英</t>
  </si>
  <si>
    <t>崔嘉华</t>
  </si>
  <si>
    <t>余泽坤</t>
  </si>
  <si>
    <t>应届生</t>
  </si>
  <si>
    <t>韶关市田家炳中学（初中）</t>
  </si>
  <si>
    <t>市特殊教育学校</t>
  </si>
  <si>
    <t>哈尔滨学院/历史学</t>
  </si>
  <si>
    <t>佛山科学技术学院/思想政治教育</t>
  </si>
  <si>
    <t>韶关学院/心理学（师范）</t>
  </si>
  <si>
    <t>韶关学院/计算机科学与技术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</si>
</sst>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[Red]\(0\)"/>
    <numFmt numFmtId="179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2"/>
      <name val="华文中宋"/>
      <family val="0"/>
    </font>
    <font>
      <sz val="6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78" fontId="22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workbookViewId="0" topLeftCell="A1">
      <selection activeCell="C6" sqref="A6:IV9"/>
    </sheetView>
  </sheetViews>
  <sheetFormatPr defaultColWidth="9.00390625" defaultRowHeight="14.25"/>
  <cols>
    <col min="5" max="5" width="13.125" style="0" bestFit="1" customWidth="1"/>
    <col min="6" max="6" width="7.375" style="0" customWidth="1"/>
    <col min="8" max="8" width="6.625" style="0" customWidth="1"/>
    <col min="9" max="9" width="8.625" style="0" customWidth="1"/>
    <col min="11" max="11" width="7.00390625" style="0" customWidth="1"/>
    <col min="12" max="12" width="7.375" style="0" customWidth="1"/>
  </cols>
  <sheetData>
    <row r="2" spans="1:14" ht="30.7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35.2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/>
      <c r="H4" s="19"/>
      <c r="I4" s="19" t="s">
        <v>6</v>
      </c>
      <c r="J4" s="19"/>
      <c r="K4" s="19" t="s">
        <v>7</v>
      </c>
      <c r="L4" s="18" t="s">
        <v>8</v>
      </c>
      <c r="M4" s="18" t="s">
        <v>9</v>
      </c>
      <c r="N4" s="19" t="s">
        <v>10</v>
      </c>
    </row>
    <row r="5" spans="1:14" ht="35.25" customHeight="1">
      <c r="A5" s="19"/>
      <c r="B5" s="19"/>
      <c r="C5" s="19"/>
      <c r="D5" s="19"/>
      <c r="E5" s="19"/>
      <c r="F5" s="3" t="s">
        <v>11</v>
      </c>
      <c r="G5" s="4" t="s">
        <v>12</v>
      </c>
      <c r="H5" s="3" t="s">
        <v>13</v>
      </c>
      <c r="I5" s="3" t="s">
        <v>11</v>
      </c>
      <c r="J5" s="3" t="s">
        <v>14</v>
      </c>
      <c r="K5" s="19"/>
      <c r="L5" s="18"/>
      <c r="M5" s="18"/>
      <c r="N5" s="19"/>
    </row>
    <row r="6" spans="1:14" ht="42.75" customHeight="1">
      <c r="A6" s="22" t="s">
        <v>24</v>
      </c>
      <c r="B6" s="18" t="s">
        <v>16</v>
      </c>
      <c r="C6" s="5" t="s">
        <v>19</v>
      </c>
      <c r="D6" s="5" t="s">
        <v>23</v>
      </c>
      <c r="E6" s="7" t="s">
        <v>26</v>
      </c>
      <c r="F6" s="28">
        <v>77</v>
      </c>
      <c r="G6" s="13"/>
      <c r="H6" s="16">
        <f>SUM(F6*40%)</f>
        <v>30.8</v>
      </c>
      <c r="I6" s="13">
        <v>80.42857142857142</v>
      </c>
      <c r="J6" s="27">
        <f>SUM(I6*60%)</f>
        <v>48.257142857142846</v>
      </c>
      <c r="K6" s="10">
        <f>SUM(F6*0.4+I6*0.6)</f>
        <v>79.05714285714285</v>
      </c>
      <c r="L6" s="11">
        <v>1</v>
      </c>
      <c r="M6" s="4" t="s">
        <v>15</v>
      </c>
      <c r="N6" s="4" t="s">
        <v>17</v>
      </c>
    </row>
    <row r="7" spans="1:14" ht="42.75" customHeight="1">
      <c r="A7" s="23"/>
      <c r="B7" s="18"/>
      <c r="C7" s="21" t="s">
        <v>20</v>
      </c>
      <c r="D7" s="5" t="s">
        <v>23</v>
      </c>
      <c r="E7" s="24" t="s">
        <v>27</v>
      </c>
      <c r="F7" s="9">
        <v>73.5</v>
      </c>
      <c r="G7" s="9"/>
      <c r="H7" s="17">
        <f>SUM(F7*40%)</f>
        <v>29.400000000000002</v>
      </c>
      <c r="I7" s="9">
        <v>86.42857142857143</v>
      </c>
      <c r="J7" s="27">
        <f>SUM(I7*60%)</f>
        <v>51.857142857142854</v>
      </c>
      <c r="K7" s="10">
        <f>SUM(F7*0.4+I7*0.6)</f>
        <v>81.25714285714285</v>
      </c>
      <c r="L7" s="12">
        <v>1</v>
      </c>
      <c r="M7" s="4" t="s">
        <v>15</v>
      </c>
      <c r="N7" s="4" t="s">
        <v>17</v>
      </c>
    </row>
    <row r="8" spans="1:14" ht="42.75" customHeight="1">
      <c r="A8" s="22" t="s">
        <v>25</v>
      </c>
      <c r="B8" s="18"/>
      <c r="C8" s="5" t="s">
        <v>21</v>
      </c>
      <c r="D8" s="5" t="s">
        <v>23</v>
      </c>
      <c r="E8" s="7" t="s">
        <v>28</v>
      </c>
      <c r="F8" s="14">
        <v>64.5</v>
      </c>
      <c r="G8" s="26"/>
      <c r="H8" s="17">
        <f>SUM(F8*40%)</f>
        <v>25.8</v>
      </c>
      <c r="I8" s="26">
        <v>78.82857142857142</v>
      </c>
      <c r="J8" s="27">
        <f>SUM(I8*60%)</f>
        <v>47.29714285714285</v>
      </c>
      <c r="K8" s="10">
        <f>SUM(F8*0.4+I8*0.6)</f>
        <v>73.09714285714286</v>
      </c>
      <c r="L8" s="15">
        <v>1</v>
      </c>
      <c r="M8" s="4" t="s">
        <v>15</v>
      </c>
      <c r="N8" s="4" t="s">
        <v>17</v>
      </c>
    </row>
    <row r="9" spans="1:14" ht="42.75" customHeight="1">
      <c r="A9" s="23"/>
      <c r="B9" s="18"/>
      <c r="C9" s="6" t="s">
        <v>22</v>
      </c>
      <c r="D9" s="5"/>
      <c r="E9" s="25" t="s">
        <v>29</v>
      </c>
      <c r="F9" s="8">
        <v>65.5</v>
      </c>
      <c r="G9" s="26"/>
      <c r="H9" s="17">
        <f>SUM(F9*40%)</f>
        <v>26.200000000000003</v>
      </c>
      <c r="I9" s="26">
        <v>80.9857142857143</v>
      </c>
      <c r="J9" s="27">
        <f>SUM(I9*60%)</f>
        <v>48.59142857142857</v>
      </c>
      <c r="K9" s="10">
        <f>SUM(F9*0.4+I9*0.6)</f>
        <v>74.79142857142858</v>
      </c>
      <c r="L9" s="12">
        <v>1</v>
      </c>
      <c r="M9" s="4" t="s">
        <v>15</v>
      </c>
      <c r="N9" s="4" t="s">
        <v>17</v>
      </c>
    </row>
    <row r="10" ht="36.75" customHeight="1"/>
    <row r="11" ht="36.75" customHeight="1"/>
    <row r="12" ht="36.75" customHeight="1"/>
  </sheetData>
  <sheetProtection/>
  <mergeCells count="15">
    <mergeCell ref="B6:B9"/>
    <mergeCell ref="K4:K5"/>
    <mergeCell ref="E4:E5"/>
    <mergeCell ref="A6:A7"/>
    <mergeCell ref="A8:A9"/>
    <mergeCell ref="L4:L5"/>
    <mergeCell ref="M4:M5"/>
    <mergeCell ref="N4:N5"/>
    <mergeCell ref="A2:N2"/>
    <mergeCell ref="F4:H4"/>
    <mergeCell ref="I4:J4"/>
    <mergeCell ref="A4:A5"/>
    <mergeCell ref="B4:B5"/>
    <mergeCell ref="C4:C5"/>
    <mergeCell ref="D4:D5"/>
  </mergeCells>
  <printOptions/>
  <pageMargins left="0.75" right="0.44" top="0.57" bottom="0.35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2016-10-08T03:56:37Z</cp:lastPrinted>
  <dcterms:created xsi:type="dcterms:W3CDTF">2015-10-20T09:16:38Z</dcterms:created>
  <dcterms:modified xsi:type="dcterms:W3CDTF">2016-10-08T03:57:45Z</dcterms:modified>
  <cp:category/>
  <cp:version/>
  <cp:contentType/>
  <cp:contentStatus/>
</cp:coreProperties>
</file>