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firstSheet="3" activeTab="11"/>
  </bookViews>
  <sheets>
    <sheet name="农村小学1组" sheetId="1" r:id="rId1"/>
    <sheet name="农村小学2组" sheetId="2" r:id="rId2"/>
    <sheet name="农村小学3组" sheetId="3" r:id="rId3"/>
    <sheet name="农村小学4组" sheetId="4" r:id="rId4"/>
    <sheet name="农村小学5组" sheetId="5" r:id="rId5"/>
    <sheet name="农村小学6组" sheetId="6" r:id="rId6"/>
    <sheet name="农村小学7组" sheetId="7" r:id="rId7"/>
    <sheet name="农村小学8组" sheetId="8" r:id="rId8"/>
    <sheet name="农村小学9组" sheetId="9" r:id="rId9"/>
    <sheet name="农村小学10组" sheetId="10" r:id="rId10"/>
    <sheet name="农村小学11组" sheetId="11" r:id="rId11"/>
    <sheet name="农村小学12组" sheetId="12" r:id="rId12"/>
  </sheets>
  <definedNames>
    <definedName name="_xlnm.Print_Titles" localSheetId="9">'农村小学10组'!$1:$3</definedName>
    <definedName name="_xlnm.Print_Titles" localSheetId="10">'农村小学11组'!$1:$3</definedName>
    <definedName name="_xlnm.Print_Titles" localSheetId="11">'农村小学12组'!$1:$3</definedName>
    <definedName name="_xlnm.Print_Titles" localSheetId="0">'农村小学1组'!$1:$3</definedName>
    <definedName name="_xlnm.Print_Titles" localSheetId="1">'农村小学2组'!$1:$3</definedName>
    <definedName name="_xlnm.Print_Titles" localSheetId="2">'农村小学3组'!$1:$3</definedName>
    <definedName name="_xlnm.Print_Titles" localSheetId="3">'农村小学4组'!$1:$3</definedName>
    <definedName name="_xlnm.Print_Titles" localSheetId="4">'农村小学5组'!$1:$3</definedName>
    <definedName name="_xlnm.Print_Titles" localSheetId="5">'农村小学6组'!$1:$3</definedName>
    <definedName name="_xlnm.Print_Titles" localSheetId="6">'农村小学7组'!$1:$3</definedName>
    <definedName name="_xlnm.Print_Titles" localSheetId="7">'农村小学8组'!$1:$3</definedName>
    <definedName name="_xlnm.Print_Titles" localSheetId="8">'农村小学9组'!$1:$3</definedName>
  </definedNames>
  <calcPr fullCalcOnLoad="1"/>
</workbook>
</file>

<file path=xl/sharedStrings.xml><?xml version="1.0" encoding="utf-8"?>
<sst xmlns="http://schemas.openxmlformats.org/spreadsheetml/2006/main" count="1216" uniqueCount="624">
  <si>
    <t>农村小学1组成绩表</t>
  </si>
  <si>
    <t>序号</t>
  </si>
  <si>
    <t>姓 名</t>
  </si>
  <si>
    <t>性别</t>
  </si>
  <si>
    <t>准考证号</t>
  </si>
  <si>
    <t>笔试成绩</t>
  </si>
  <si>
    <t>面试成绩</t>
  </si>
  <si>
    <t>综合 成绩</t>
  </si>
  <si>
    <t>排名</t>
  </si>
  <si>
    <t>笔试折合分(60%)</t>
  </si>
  <si>
    <t>面试折合分(40%)</t>
  </si>
  <si>
    <t>曾娇</t>
  </si>
  <si>
    <t>女</t>
  </si>
  <si>
    <t>03021058</t>
  </si>
  <si>
    <t>康姣</t>
  </si>
  <si>
    <t>03021042</t>
  </si>
  <si>
    <t>刘桔红</t>
  </si>
  <si>
    <t>03021023</t>
  </si>
  <si>
    <t>黄怡康</t>
  </si>
  <si>
    <t>03021101</t>
  </si>
  <si>
    <t>樊亚红</t>
  </si>
  <si>
    <t>03021021</t>
  </si>
  <si>
    <t>吴小娟</t>
  </si>
  <si>
    <t>03021034</t>
  </si>
  <si>
    <t>游丽</t>
  </si>
  <si>
    <t>03021065</t>
  </si>
  <si>
    <t>刘曼</t>
  </si>
  <si>
    <t>03021106</t>
  </si>
  <si>
    <t>胡宾</t>
  </si>
  <si>
    <t>03021099</t>
  </si>
  <si>
    <t>吴加玉</t>
  </si>
  <si>
    <t>03021097</t>
  </si>
  <si>
    <t>何扬</t>
  </si>
  <si>
    <t>03021088</t>
  </si>
  <si>
    <t>吴启</t>
  </si>
  <si>
    <t>男</t>
  </si>
  <si>
    <t>03021055</t>
  </si>
  <si>
    <t>吴丹</t>
  </si>
  <si>
    <t>03021061</t>
  </si>
  <si>
    <t>胡潇</t>
  </si>
  <si>
    <t>03021044</t>
  </si>
  <si>
    <t>刘明星</t>
  </si>
  <si>
    <t>03021083</t>
  </si>
  <si>
    <t>张彩红</t>
  </si>
  <si>
    <t>03021031</t>
  </si>
  <si>
    <t>李娟</t>
  </si>
  <si>
    <t>03021093</t>
  </si>
  <si>
    <t>张娟</t>
  </si>
  <si>
    <t>03021075</t>
  </si>
  <si>
    <t>张晴</t>
  </si>
  <si>
    <t>03021086</t>
  </si>
  <si>
    <t>吴娜</t>
  </si>
  <si>
    <t>03021098</t>
  </si>
  <si>
    <t>朱夜枝</t>
  </si>
  <si>
    <t>03021036</t>
  </si>
  <si>
    <t>欧阳慧</t>
  </si>
  <si>
    <t>03021045</t>
  </si>
  <si>
    <t>刘云</t>
  </si>
  <si>
    <t>03021016</t>
  </si>
  <si>
    <t>吴文专</t>
  </si>
  <si>
    <t>03021040</t>
  </si>
  <si>
    <t>金文</t>
  </si>
  <si>
    <t>03021068</t>
  </si>
  <si>
    <t>易牡丹</t>
  </si>
  <si>
    <t>03021081</t>
  </si>
  <si>
    <t>江资利</t>
  </si>
  <si>
    <t>03021043</t>
  </si>
  <si>
    <t>刘南</t>
  </si>
  <si>
    <t>03021012</t>
  </si>
  <si>
    <t>龙旖云</t>
  </si>
  <si>
    <t>03021079</t>
  </si>
  <si>
    <t>胡满</t>
  </si>
  <si>
    <t>03021019</t>
  </si>
  <si>
    <t>汤雨湘</t>
  </si>
  <si>
    <t>03021105</t>
  </si>
  <si>
    <t>易丹</t>
  </si>
  <si>
    <t>03021096</t>
  </si>
  <si>
    <t>彭芳</t>
  </si>
  <si>
    <t>03021082</t>
  </si>
  <si>
    <t>谷静</t>
  </si>
  <si>
    <t>03021076</t>
  </si>
  <si>
    <t>屠婷</t>
  </si>
  <si>
    <t>03021069</t>
  </si>
  <si>
    <t>汪丹</t>
  </si>
  <si>
    <t>03021022</t>
  </si>
  <si>
    <t>李润滋</t>
  </si>
  <si>
    <t>03021104</t>
  </si>
  <si>
    <t>唐婷</t>
  </si>
  <si>
    <t>03021092</t>
  </si>
  <si>
    <t>胡錾</t>
  </si>
  <si>
    <t>03021094</t>
  </si>
  <si>
    <t>刘巧莉</t>
  </si>
  <si>
    <t>03021095</t>
  </si>
  <si>
    <t>农村小学2组成绩表</t>
  </si>
  <si>
    <t>肖翠峰</t>
  </si>
  <si>
    <t>03031177</t>
  </si>
  <si>
    <t>袁希</t>
  </si>
  <si>
    <t>03031129</t>
  </si>
  <si>
    <t>王双喜</t>
  </si>
  <si>
    <t>03031173</t>
  </si>
  <si>
    <t>温馨</t>
  </si>
  <si>
    <t>03031206</t>
  </si>
  <si>
    <t>陶艳</t>
  </si>
  <si>
    <t>03031130</t>
  </si>
  <si>
    <t>徐蕾</t>
  </si>
  <si>
    <t>03031161</t>
  </si>
  <si>
    <t>曾奇波</t>
  </si>
  <si>
    <t>03031207</t>
  </si>
  <si>
    <t>匡文</t>
  </si>
  <si>
    <t>03031147</t>
  </si>
  <si>
    <t>林军</t>
  </si>
  <si>
    <t>03031185</t>
  </si>
  <si>
    <t>龙福平</t>
  </si>
  <si>
    <t>03031117</t>
  </si>
  <si>
    <t>陈培</t>
  </si>
  <si>
    <t>03031114</t>
  </si>
  <si>
    <t>许异草</t>
  </si>
  <si>
    <t>03031214</t>
  </si>
  <si>
    <t>夏胜兰</t>
  </si>
  <si>
    <t>03031180</t>
  </si>
  <si>
    <t>周开玲</t>
  </si>
  <si>
    <t>03031202</t>
  </si>
  <si>
    <t>顾亚玲</t>
  </si>
  <si>
    <t>03031156</t>
  </si>
  <si>
    <t>王恋</t>
  </si>
  <si>
    <t>03031131</t>
  </si>
  <si>
    <t>谢添姣</t>
  </si>
  <si>
    <t>03031204</t>
  </si>
  <si>
    <t>刘晓</t>
  </si>
  <si>
    <t>03031146</t>
  </si>
  <si>
    <t>谢娉婷</t>
  </si>
  <si>
    <t>03031205</t>
  </si>
  <si>
    <t>徐刚</t>
  </si>
  <si>
    <t>03031200</t>
  </si>
  <si>
    <t>张曼</t>
  </si>
  <si>
    <t>03031197</t>
  </si>
  <si>
    <t>李杉</t>
  </si>
  <si>
    <t>03031183</t>
  </si>
  <si>
    <t>陈爱</t>
  </si>
  <si>
    <t>03031113</t>
  </si>
  <si>
    <t>朱优清</t>
  </si>
  <si>
    <t>03031164</t>
  </si>
  <si>
    <t>聂尔琨</t>
  </si>
  <si>
    <t>03031160</t>
  </si>
  <si>
    <t>邓丽萍</t>
  </si>
  <si>
    <t>03031165</t>
  </si>
  <si>
    <t>黄艳</t>
  </si>
  <si>
    <t>03031169</t>
  </si>
  <si>
    <t>罗敏</t>
  </si>
  <si>
    <t>03031151</t>
  </si>
  <si>
    <t>李路</t>
  </si>
  <si>
    <t>03031145</t>
  </si>
  <si>
    <t>幸雅丽</t>
  </si>
  <si>
    <t>03031112</t>
  </si>
  <si>
    <t>吴智</t>
  </si>
  <si>
    <t>03031172</t>
  </si>
  <si>
    <t>杨莎</t>
  </si>
  <si>
    <t>03031143</t>
  </si>
  <si>
    <t>刘嫣</t>
  </si>
  <si>
    <t>03031152</t>
  </si>
  <si>
    <t>刘佳宇</t>
  </si>
  <si>
    <t>03031166</t>
  </si>
  <si>
    <t>谢伊</t>
  </si>
  <si>
    <t>03031174</t>
  </si>
  <si>
    <t>瞿茜</t>
  </si>
  <si>
    <t>03031122</t>
  </si>
  <si>
    <t>李琪</t>
  </si>
  <si>
    <t>03031155</t>
  </si>
  <si>
    <t>吴志婷</t>
  </si>
  <si>
    <t>03031109</t>
  </si>
  <si>
    <t>袁梦云</t>
  </si>
  <si>
    <t>03031201</t>
  </si>
  <si>
    <t>杨丹</t>
  </si>
  <si>
    <t>03031186</t>
  </si>
  <si>
    <t>农村小学3组成绩表</t>
  </si>
  <si>
    <t>刘莎</t>
  </si>
  <si>
    <t>03041223</t>
  </si>
  <si>
    <t>黄玲</t>
  </si>
  <si>
    <t>03041267</t>
  </si>
  <si>
    <t>邓卓</t>
  </si>
  <si>
    <t>03041275</t>
  </si>
  <si>
    <t>黄涛</t>
  </si>
  <si>
    <t>03041258</t>
  </si>
  <si>
    <t>蓝婕</t>
  </si>
  <si>
    <t>03041228</t>
  </si>
  <si>
    <t>刘蓉</t>
  </si>
  <si>
    <t>03041273</t>
  </si>
  <si>
    <t>兰艳平</t>
  </si>
  <si>
    <t>03041222</t>
  </si>
  <si>
    <t>吴飘</t>
  </si>
  <si>
    <t>03041268</t>
  </si>
  <si>
    <t>古艳</t>
  </si>
  <si>
    <t>03041249</t>
  </si>
  <si>
    <t>刘慧</t>
  </si>
  <si>
    <t>03041229</t>
  </si>
  <si>
    <t>曹希</t>
  </si>
  <si>
    <t>03041290</t>
  </si>
  <si>
    <t>付英</t>
  </si>
  <si>
    <t>03041225</t>
  </si>
  <si>
    <t>罗淋</t>
  </si>
  <si>
    <t>03041233</t>
  </si>
  <si>
    <t>杨雪亭</t>
  </si>
  <si>
    <t>03041227</t>
  </si>
  <si>
    <t>陈芳</t>
  </si>
  <si>
    <t>03041256</t>
  </si>
  <si>
    <t>黄群</t>
  </si>
  <si>
    <t>03041251</t>
  </si>
  <si>
    <t>李金燕</t>
  </si>
  <si>
    <t>03041247</t>
  </si>
  <si>
    <t>李双</t>
  </si>
  <si>
    <t>03041243</t>
  </si>
  <si>
    <t>欧阳洋</t>
  </si>
  <si>
    <t>03041286</t>
  </si>
  <si>
    <t>徐丹</t>
  </si>
  <si>
    <t>03041265</t>
  </si>
  <si>
    <t>张蓉</t>
  </si>
  <si>
    <t>03041252</t>
  </si>
  <si>
    <t>谢曼利</t>
  </si>
  <si>
    <t>03041262</t>
  </si>
  <si>
    <t>龙金花</t>
  </si>
  <si>
    <t>03041235</t>
  </si>
  <si>
    <t>彭蓉</t>
  </si>
  <si>
    <t>03041237</t>
  </si>
  <si>
    <t>农村小学4组成绩表</t>
  </si>
  <si>
    <t>邵思思</t>
  </si>
  <si>
    <t>03051343</t>
  </si>
  <si>
    <t>吴宇</t>
  </si>
  <si>
    <t>03051310</t>
  </si>
  <si>
    <t>李想</t>
  </si>
  <si>
    <t>03051319</t>
  </si>
  <si>
    <t>徐静</t>
  </si>
  <si>
    <t>03051338</t>
  </si>
  <si>
    <t>陈荣</t>
  </si>
  <si>
    <t>03051332</t>
  </si>
  <si>
    <t>黄玛俐</t>
  </si>
  <si>
    <t>03051294</t>
  </si>
  <si>
    <t>易思思</t>
  </si>
  <si>
    <t>03051325</t>
  </si>
  <si>
    <t>李玉婷</t>
  </si>
  <si>
    <t>03051309</t>
  </si>
  <si>
    <t>朱梦露</t>
  </si>
  <si>
    <t>03051295</t>
  </si>
  <si>
    <t>黄维</t>
  </si>
  <si>
    <t>03051314</t>
  </si>
  <si>
    <t>刘汝佳</t>
  </si>
  <si>
    <t>03051300</t>
  </si>
  <si>
    <t>周江</t>
  </si>
  <si>
    <t>03051333</t>
  </si>
  <si>
    <t>潘茜玉</t>
  </si>
  <si>
    <t>03051322</t>
  </si>
  <si>
    <t>张文娟</t>
  </si>
  <si>
    <t>03051320</t>
  </si>
  <si>
    <t>林乐</t>
  </si>
  <si>
    <t>03051328</t>
  </si>
  <si>
    <t>舒旺</t>
  </si>
  <si>
    <t>03051341</t>
  </si>
  <si>
    <t>农村小学5组成绩表</t>
  </si>
  <si>
    <t>颜霞</t>
  </si>
  <si>
    <t>03061356</t>
  </si>
  <si>
    <t>刘玺</t>
  </si>
  <si>
    <t>03061397</t>
  </si>
  <si>
    <t>易根</t>
  </si>
  <si>
    <t>03061369</t>
  </si>
  <si>
    <t>黄稀</t>
  </si>
  <si>
    <t>03061373</t>
  </si>
  <si>
    <t>黄婷</t>
  </si>
  <si>
    <t>03061361</t>
  </si>
  <si>
    <t>黄逸文</t>
  </si>
  <si>
    <t>03061355</t>
  </si>
  <si>
    <t>汤金林</t>
  </si>
  <si>
    <t>03061378</t>
  </si>
  <si>
    <t>刘玲瑜</t>
  </si>
  <si>
    <t>03061354</t>
  </si>
  <si>
    <t>凌纯</t>
  </si>
  <si>
    <t>03061372</t>
  </si>
  <si>
    <t>王巧</t>
  </si>
  <si>
    <t>03061365</t>
  </si>
  <si>
    <t>陈仁</t>
  </si>
  <si>
    <t>03061371</t>
  </si>
  <si>
    <t>王晨</t>
  </si>
  <si>
    <t>03061380</t>
  </si>
  <si>
    <t>谭贝芬</t>
  </si>
  <si>
    <t>03061388</t>
  </si>
  <si>
    <t>邹露丝</t>
  </si>
  <si>
    <t>03061350</t>
  </si>
  <si>
    <t>麻晶雪</t>
  </si>
  <si>
    <t>03061395</t>
  </si>
  <si>
    <t>郭鸿</t>
  </si>
  <si>
    <t>03061375</t>
  </si>
  <si>
    <t>农村小学6组成绩表</t>
  </si>
  <si>
    <t>孙艳</t>
  </si>
  <si>
    <t>03071436</t>
  </si>
  <si>
    <t>何佳玉</t>
  </si>
  <si>
    <t>03071417</t>
  </si>
  <si>
    <t>03071407</t>
  </si>
  <si>
    <t>郭泺泺</t>
  </si>
  <si>
    <t>03071416</t>
  </si>
  <si>
    <t>梁梦蝶</t>
  </si>
  <si>
    <t>03071424</t>
  </si>
  <si>
    <t>彭庆</t>
  </si>
  <si>
    <t>03071405</t>
  </si>
  <si>
    <t>陈赛清</t>
  </si>
  <si>
    <t>03071420</t>
  </si>
  <si>
    <t>刘佳惠</t>
  </si>
  <si>
    <t>03071398</t>
  </si>
  <si>
    <t>03071402</t>
  </si>
  <si>
    <t>易珍贞</t>
  </si>
  <si>
    <t>03071399</t>
  </si>
  <si>
    <t>易素玲</t>
  </si>
  <si>
    <t>03071419</t>
  </si>
  <si>
    <t>蔺盼盼</t>
  </si>
  <si>
    <t>03071428</t>
  </si>
  <si>
    <t>邱浪</t>
  </si>
  <si>
    <t>03071418</t>
  </si>
  <si>
    <t>易素苗</t>
  </si>
  <si>
    <t>03071426</t>
  </si>
  <si>
    <t>曾思</t>
  </si>
  <si>
    <t>03071427</t>
  </si>
  <si>
    <t>徐子欣</t>
  </si>
  <si>
    <t>03071437</t>
  </si>
  <si>
    <t>农村小学7组成绩表</t>
  </si>
  <si>
    <t>陈橼</t>
  </si>
  <si>
    <t>03081451</t>
  </si>
  <si>
    <t>徐玲</t>
  </si>
  <si>
    <t>03081490</t>
  </si>
  <si>
    <t>王庆</t>
  </si>
  <si>
    <t>03081500</t>
  </si>
  <si>
    <t>吴芳芳</t>
  </si>
  <si>
    <t>03081464</t>
  </si>
  <si>
    <t>刘蓓</t>
  </si>
  <si>
    <t>03081503</t>
  </si>
  <si>
    <t>李露</t>
  </si>
  <si>
    <t>03081491</t>
  </si>
  <si>
    <t>张岚</t>
  </si>
  <si>
    <t>03081498</t>
  </si>
  <si>
    <t>伍莹</t>
  </si>
  <si>
    <t>03081497</t>
  </si>
  <si>
    <t>吴丹艳</t>
  </si>
  <si>
    <t>03081476</t>
  </si>
  <si>
    <t>曾书剑</t>
  </si>
  <si>
    <t>03081463</t>
  </si>
  <si>
    <t>向燕</t>
  </si>
  <si>
    <t>03081474</t>
  </si>
  <si>
    <t>张姝</t>
  </si>
  <si>
    <t>03081472</t>
  </si>
  <si>
    <t>罗艳</t>
  </si>
  <si>
    <t>03081462</t>
  </si>
  <si>
    <t>钟纯</t>
  </si>
  <si>
    <t>03081508</t>
  </si>
  <si>
    <t>谭林</t>
  </si>
  <si>
    <t>03081448</t>
  </si>
  <si>
    <t>李艳芳</t>
  </si>
  <si>
    <t>03081445</t>
  </si>
  <si>
    <t>何紫微</t>
  </si>
  <si>
    <t>03081449</t>
  </si>
  <si>
    <t>谢楚</t>
  </si>
  <si>
    <t>03081478</t>
  </si>
  <si>
    <t>曾伟</t>
  </si>
  <si>
    <t>03081492</t>
  </si>
  <si>
    <t>张巧</t>
  </si>
  <si>
    <t>03081460</t>
  </si>
  <si>
    <t>刘萍</t>
  </si>
  <si>
    <t>03081494</t>
  </si>
  <si>
    <t>瞿利枚</t>
  </si>
  <si>
    <t>03081517</t>
  </si>
  <si>
    <t>杨韬</t>
  </si>
  <si>
    <t>03081479</t>
  </si>
  <si>
    <t>刘容奇</t>
  </si>
  <si>
    <t>03081465</t>
  </si>
  <si>
    <t>欧阳刚</t>
  </si>
  <si>
    <t>03081458</t>
  </si>
  <si>
    <t>王晓瑞</t>
  </si>
  <si>
    <t>03081453</t>
  </si>
  <si>
    <t>罗婷</t>
  </si>
  <si>
    <t>03081519</t>
  </si>
  <si>
    <t>顾鳞</t>
  </si>
  <si>
    <t>03081452</t>
  </si>
  <si>
    <t>叶思思</t>
  </si>
  <si>
    <t>03081455</t>
  </si>
  <si>
    <t>谢宇婷</t>
  </si>
  <si>
    <t>03081502</t>
  </si>
  <si>
    <t>谢友秀</t>
  </si>
  <si>
    <t>03081468</t>
  </si>
  <si>
    <t>肖霞</t>
  </si>
  <si>
    <t>03081521</t>
  </si>
  <si>
    <t>李芳</t>
  </si>
  <si>
    <t>03081483</t>
  </si>
  <si>
    <t>杨思悦</t>
  </si>
  <si>
    <t>03081471</t>
  </si>
  <si>
    <t>王丽</t>
  </si>
  <si>
    <t>03081459</t>
  </si>
  <si>
    <t>符纯骄</t>
  </si>
  <si>
    <t>03081488</t>
  </si>
  <si>
    <t>邓金香</t>
  </si>
  <si>
    <t>03081507</t>
  </si>
  <si>
    <t>农村小学8组成绩表</t>
  </si>
  <si>
    <t>曾双</t>
  </si>
  <si>
    <t>03091532</t>
  </si>
  <si>
    <t>王梦乔</t>
  </si>
  <si>
    <t>03091540</t>
  </si>
  <si>
    <t>颜旅旺</t>
  </si>
  <si>
    <t>03091571</t>
  </si>
  <si>
    <t>邹乐</t>
  </si>
  <si>
    <t>03091558</t>
  </si>
  <si>
    <t>王莉娟</t>
  </si>
  <si>
    <t>03091560</t>
  </si>
  <si>
    <t>徐晴</t>
  </si>
  <si>
    <t>03091527</t>
  </si>
  <si>
    <t>谢丽芝</t>
  </si>
  <si>
    <t>03091561</t>
  </si>
  <si>
    <t>赵彬</t>
  </si>
  <si>
    <t>03091538</t>
  </si>
  <si>
    <t>王雅芳</t>
  </si>
  <si>
    <t>03091555</t>
  </si>
  <si>
    <t>邹思</t>
  </si>
  <si>
    <t>03091547</t>
  </si>
  <si>
    <t>谢妙</t>
  </si>
  <si>
    <t>03091562</t>
  </si>
  <si>
    <t>刘漫林</t>
  </si>
  <si>
    <t>03091531</t>
  </si>
  <si>
    <t>黎娜</t>
  </si>
  <si>
    <t>03091575</t>
  </si>
  <si>
    <t>陈思思</t>
  </si>
  <si>
    <t>03091557</t>
  </si>
  <si>
    <t>罗伟姣</t>
  </si>
  <si>
    <t>03091568</t>
  </si>
  <si>
    <t>03091576</t>
  </si>
  <si>
    <t>周晓璇</t>
  </si>
  <si>
    <t>03091554</t>
  </si>
  <si>
    <t>卜利君</t>
  </si>
  <si>
    <t>03091529</t>
  </si>
  <si>
    <t>杨珍</t>
  </si>
  <si>
    <t>03091564</t>
  </si>
  <si>
    <t>荣卓瑶</t>
  </si>
  <si>
    <t>03091572</t>
  </si>
  <si>
    <t>肖婵</t>
  </si>
  <si>
    <t>03091544</t>
  </si>
  <si>
    <t>曹海艳</t>
  </si>
  <si>
    <t>03091552</t>
  </si>
  <si>
    <t>刘莹</t>
  </si>
  <si>
    <t xml:space="preserve"> 男</t>
  </si>
  <si>
    <t>03091535</t>
  </si>
  <si>
    <t>廖小爱</t>
  </si>
  <si>
    <t>03091526</t>
  </si>
  <si>
    <t>农村小学9组成绩表</t>
  </si>
  <si>
    <t>李蕴华</t>
  </si>
  <si>
    <t>03101600</t>
  </si>
  <si>
    <t>龙健娜</t>
  </si>
  <si>
    <t>03101593</t>
  </si>
  <si>
    <t>杨琦</t>
  </si>
  <si>
    <t>03101595</t>
  </si>
  <si>
    <t>罗剑镔</t>
  </si>
  <si>
    <t>03101585</t>
  </si>
  <si>
    <t>刘丹丹</t>
  </si>
  <si>
    <t>03101609</t>
  </si>
  <si>
    <t>殷娇</t>
  </si>
  <si>
    <t>03101591</t>
  </si>
  <si>
    <t>刘欢</t>
  </si>
  <si>
    <t>03101637</t>
  </si>
  <si>
    <t>王露</t>
  </si>
  <si>
    <t>03101652</t>
  </si>
  <si>
    <t>唐玲</t>
  </si>
  <si>
    <t>03101577</t>
  </si>
  <si>
    <t>林利</t>
  </si>
  <si>
    <t>03101619</t>
  </si>
  <si>
    <t>张晶婷</t>
  </si>
  <si>
    <t>03101615</t>
  </si>
  <si>
    <t>易卉</t>
  </si>
  <si>
    <t>03101618</t>
  </si>
  <si>
    <t>刘洋</t>
  </si>
  <si>
    <t>03101626</t>
  </si>
  <si>
    <t>刘启文</t>
  </si>
  <si>
    <t>03101633</t>
  </si>
  <si>
    <t>周攀</t>
  </si>
  <si>
    <t>03101584</t>
  </si>
  <si>
    <t>张瑶</t>
  </si>
  <si>
    <t>03101602</t>
  </si>
  <si>
    <t>肖晓武</t>
  </si>
  <si>
    <t>03101622</t>
  </si>
  <si>
    <t>刘芬</t>
  </si>
  <si>
    <t>03101599</t>
  </si>
  <si>
    <t>朱文雅</t>
  </si>
  <si>
    <t>03101624</t>
  </si>
  <si>
    <t>刘芳</t>
  </si>
  <si>
    <t>03101579</t>
  </si>
  <si>
    <t>钟涛</t>
  </si>
  <si>
    <t>03101582</t>
  </si>
  <si>
    <t>丁园</t>
  </si>
  <si>
    <t>03101651</t>
  </si>
  <si>
    <t>胡良平</t>
  </si>
  <si>
    <t>03101616</t>
  </si>
  <si>
    <t>钟自然</t>
  </si>
  <si>
    <t>03101586</t>
  </si>
  <si>
    <t>农村小学10组成绩表</t>
  </si>
  <si>
    <t>刘倩</t>
  </si>
  <si>
    <t>03111665</t>
  </si>
  <si>
    <t>罗昊</t>
  </si>
  <si>
    <t>03111669</t>
  </si>
  <si>
    <t>汤雅清</t>
  </si>
  <si>
    <t>03111690</t>
  </si>
  <si>
    <t>张鑫</t>
  </si>
  <si>
    <t>03111693</t>
  </si>
  <si>
    <t>胡静</t>
  </si>
  <si>
    <t>03111692</t>
  </si>
  <si>
    <t>谭素娥</t>
  </si>
  <si>
    <t>03111656</t>
  </si>
  <si>
    <t>邓巍</t>
  </si>
  <si>
    <t>03111704</t>
  </si>
  <si>
    <t>刘小丽</t>
  </si>
  <si>
    <t>03111661</t>
  </si>
  <si>
    <t>陈菊香</t>
  </si>
  <si>
    <t>03111679</t>
  </si>
  <si>
    <t>兰雨青</t>
  </si>
  <si>
    <t>03111673</t>
  </si>
  <si>
    <t>刘水仙</t>
  </si>
  <si>
    <t>03111662</t>
  </si>
  <si>
    <t>刘思慧</t>
  </si>
  <si>
    <t>03111671</t>
  </si>
  <si>
    <t>宋柳</t>
  </si>
  <si>
    <t>03111674</t>
  </si>
  <si>
    <t>宋琼</t>
  </si>
  <si>
    <t>03111700</t>
  </si>
  <si>
    <t>贺斌育</t>
  </si>
  <si>
    <t>03111685</t>
  </si>
  <si>
    <t>曾华</t>
  </si>
  <si>
    <t>03111675</t>
  </si>
  <si>
    <t>付蓓蕾</t>
  </si>
  <si>
    <t>03111681</t>
  </si>
  <si>
    <t>李志武</t>
  </si>
  <si>
    <t>03111712</t>
  </si>
  <si>
    <t>赵乐平</t>
  </si>
  <si>
    <t>03111668</t>
  </si>
  <si>
    <t>周蓓蓓</t>
  </si>
  <si>
    <t>03111686</t>
  </si>
  <si>
    <t>欧阳丹</t>
  </si>
  <si>
    <t>03111699</t>
  </si>
  <si>
    <t>张雅婷</t>
  </si>
  <si>
    <t>03111682</t>
  </si>
  <si>
    <t>农村小学11组成绩表</t>
  </si>
  <si>
    <t>汤思佳</t>
  </si>
  <si>
    <t>03121749</t>
  </si>
  <si>
    <t>张玉芳</t>
  </si>
  <si>
    <t>03121757</t>
  </si>
  <si>
    <t>陈姣</t>
  </si>
  <si>
    <t>03121753</t>
  </si>
  <si>
    <t>胡钰莹</t>
  </si>
  <si>
    <t>03121731</t>
  </si>
  <si>
    <t>王香莲</t>
  </si>
  <si>
    <t>03121720</t>
  </si>
  <si>
    <t>曾晶</t>
  </si>
  <si>
    <t>03121747</t>
  </si>
  <si>
    <t>宋明熠</t>
  </si>
  <si>
    <t>03121765</t>
  </si>
  <si>
    <t>罗小丽</t>
  </si>
  <si>
    <t>03121723</t>
  </si>
  <si>
    <t>朱期</t>
  </si>
  <si>
    <t>03121734</t>
  </si>
  <si>
    <t>古丽</t>
  </si>
  <si>
    <t>03121744</t>
  </si>
  <si>
    <t>王野</t>
  </si>
  <si>
    <t>03121732</t>
  </si>
  <si>
    <t>苏依达</t>
  </si>
  <si>
    <t>03121721</t>
  </si>
  <si>
    <t>黄亮</t>
  </si>
  <si>
    <t>03121755</t>
  </si>
  <si>
    <t>夏平伟</t>
  </si>
  <si>
    <t>03121722</t>
  </si>
  <si>
    <t>王秀月</t>
  </si>
  <si>
    <t>03121726</t>
  </si>
  <si>
    <t>罗晶晶</t>
  </si>
  <si>
    <t>03121760</t>
  </si>
  <si>
    <t>李倩</t>
  </si>
  <si>
    <t>03121741</t>
  </si>
  <si>
    <t>梁芝芝</t>
  </si>
  <si>
    <t>03121756</t>
  </si>
  <si>
    <t>匡智贵</t>
  </si>
  <si>
    <t>03121766</t>
  </si>
  <si>
    <t>肖伟平</t>
  </si>
  <si>
    <t>03121733</t>
  </si>
  <si>
    <r>
      <rPr>
        <sz val="12"/>
        <color indexed="8"/>
        <rFont val="仿宋_GB2312"/>
        <family val="3"/>
      </rPr>
      <t>张</t>
    </r>
    <r>
      <rPr>
        <sz val="12"/>
        <color indexed="8"/>
        <rFont val="宋体"/>
        <family val="0"/>
      </rPr>
      <t>喆</t>
    </r>
    <r>
      <rPr>
        <sz val="12"/>
        <color indexed="8"/>
        <rFont val="仿宋_GB2312"/>
        <family val="3"/>
      </rPr>
      <t>欢</t>
    </r>
  </si>
  <si>
    <t>03121745</t>
  </si>
  <si>
    <t>农村小学12组成绩表</t>
  </si>
  <si>
    <t>李美华</t>
  </si>
  <si>
    <t>03131803</t>
  </si>
  <si>
    <t>李霞</t>
  </si>
  <si>
    <t>03131806</t>
  </si>
  <si>
    <t>姚霞</t>
  </si>
  <si>
    <t>03131812</t>
  </si>
  <si>
    <t>陈慧</t>
  </si>
  <si>
    <t>03131780</t>
  </si>
  <si>
    <t>石蓓</t>
  </si>
  <si>
    <t>03131810</t>
  </si>
  <si>
    <t>陆春芳</t>
  </si>
  <si>
    <t>03131774</t>
  </si>
  <si>
    <t>钟凯</t>
  </si>
  <si>
    <t>03131801</t>
  </si>
  <si>
    <t>林尤生</t>
  </si>
  <si>
    <t>03131795</t>
  </si>
  <si>
    <t>陈子薇</t>
  </si>
  <si>
    <t>03131815</t>
  </si>
  <si>
    <t>吴瑕</t>
  </si>
  <si>
    <t>03131808</t>
  </si>
  <si>
    <t>肖瑶</t>
  </si>
  <si>
    <t>03131800</t>
  </si>
  <si>
    <t>谭璐琦</t>
  </si>
  <si>
    <t>03131784</t>
  </si>
  <si>
    <t>李珍妮</t>
  </si>
  <si>
    <t>03131789</t>
  </si>
  <si>
    <t>彭莉</t>
  </si>
  <si>
    <t>03131811</t>
  </si>
  <si>
    <t>张锦</t>
  </si>
  <si>
    <t>03131796</t>
  </si>
  <si>
    <t>邹运芬</t>
  </si>
  <si>
    <t>03131807</t>
  </si>
  <si>
    <t>宋如意</t>
  </si>
  <si>
    <t>03131777</t>
  </si>
  <si>
    <t>吴引环</t>
  </si>
  <si>
    <t>03131798</t>
  </si>
  <si>
    <t>许伊玲</t>
  </si>
  <si>
    <t>03131775</t>
  </si>
  <si>
    <t>欧阳佳</t>
  </si>
  <si>
    <t>03131769</t>
  </si>
  <si>
    <t>是否入围体检</t>
  </si>
  <si>
    <t>是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</si>
</sst>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0.00_ "/>
  </numFmts>
  <fonts count="25">
    <font>
      <sz val="11"/>
      <color indexed="8"/>
      <name val="宋体"/>
      <family val="0"/>
    </font>
    <font>
      <sz val="12"/>
      <name val="宋体"/>
      <family val="0"/>
    </font>
    <font>
      <sz val="12"/>
      <name val="仿宋_GB2312"/>
      <family val="3"/>
    </font>
    <font>
      <b/>
      <sz val="20"/>
      <name val="仿宋_GB2312"/>
      <family val="3"/>
    </font>
    <font>
      <b/>
      <sz val="12"/>
      <color indexed="8"/>
      <name val="仿宋_GB2312"/>
      <family val="3"/>
    </font>
    <font>
      <b/>
      <sz val="12"/>
      <name val="仿宋_GB2312"/>
      <family val="3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sz val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0" fillId="0" borderId="0">
      <alignment vertical="center"/>
      <protection/>
    </xf>
    <xf numFmtId="0" fontId="13" fillId="7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9" borderId="5" applyNumberFormat="0" applyAlignment="0" applyProtection="0"/>
    <xf numFmtId="0" fontId="20" fillId="14" borderId="6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1" borderId="0" applyNumberFormat="0" applyBorder="0" applyAlignment="0" applyProtection="0"/>
    <xf numFmtId="0" fontId="24" fillId="15" borderId="0" applyNumberFormat="0" applyBorder="0" applyAlignment="0" applyProtection="0"/>
    <xf numFmtId="0" fontId="24" fillId="14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2" borderId="0" applyNumberFormat="0" applyBorder="0" applyAlignment="0" applyProtection="0"/>
    <xf numFmtId="0" fontId="15" fillId="10" borderId="0" applyNumberFormat="0" applyBorder="0" applyAlignment="0" applyProtection="0"/>
    <xf numFmtId="0" fontId="17" fillId="9" borderId="8" applyNumberFormat="0" applyAlignment="0" applyProtection="0"/>
    <xf numFmtId="0" fontId="16" fillId="3" borderId="5" applyNumberFormat="0" applyAlignment="0" applyProtection="0"/>
    <xf numFmtId="0" fontId="0" fillId="5" borderId="9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1" fillId="4" borderId="0" xfId="0" applyFont="1" applyFill="1" applyAlignment="1">
      <alignment vertical="center"/>
    </xf>
    <xf numFmtId="0" fontId="2" fillId="4" borderId="0" xfId="0" applyFont="1" applyFill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2" fillId="0" borderId="10" xfId="40" applyFont="1" applyFill="1" applyBorder="1" applyAlignment="1">
      <alignment horizontal="center" vertical="center"/>
      <protection/>
    </xf>
    <xf numFmtId="0" fontId="6" fillId="0" borderId="10" xfId="40" applyFont="1" applyFill="1" applyBorder="1" applyAlignment="1">
      <alignment horizontal="center" vertical="center" wrapText="1"/>
      <protection/>
    </xf>
    <xf numFmtId="49" fontId="6" fillId="0" borderId="10" xfId="40" applyNumberFormat="1" applyFont="1" applyFill="1" applyBorder="1" applyAlignment="1">
      <alignment horizontal="center" vertical="center" wrapText="1"/>
      <protection/>
    </xf>
    <xf numFmtId="177" fontId="2" fillId="4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4" borderId="10" xfId="0" applyNumberFormat="1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vertical="center"/>
    </xf>
    <xf numFmtId="177" fontId="2" fillId="4" borderId="11" xfId="0" applyNumberFormat="1" applyFont="1" applyFill="1" applyBorder="1" applyAlignment="1">
      <alignment horizontal="center" vertical="center"/>
    </xf>
    <xf numFmtId="0" fontId="2" fillId="0" borderId="11" xfId="40" applyFont="1" applyFill="1" applyBorder="1" applyAlignment="1">
      <alignment horizontal="center" vertical="center"/>
      <protection/>
    </xf>
    <xf numFmtId="0" fontId="6" fillId="0" borderId="11" xfId="40" applyFont="1" applyFill="1" applyBorder="1" applyAlignment="1">
      <alignment horizontal="center" vertical="center" wrapText="1"/>
      <protection/>
    </xf>
    <xf numFmtId="49" fontId="6" fillId="0" borderId="11" xfId="40" applyNumberFormat="1" applyFont="1" applyFill="1" applyBorder="1" applyAlignment="1">
      <alignment horizontal="center" vertical="center" wrapText="1"/>
      <protection/>
    </xf>
    <xf numFmtId="0" fontId="1" fillId="4" borderId="12" xfId="0" applyFont="1" applyFill="1" applyBorder="1" applyAlignment="1">
      <alignment vertical="center"/>
    </xf>
    <xf numFmtId="0" fontId="6" fillId="4" borderId="10" xfId="0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0" fontId="6" fillId="4" borderId="10" xfId="40" applyFont="1" applyFill="1" applyBorder="1" applyAlignment="1">
      <alignment horizontal="center" vertical="center" wrapText="1"/>
      <protection/>
    </xf>
    <xf numFmtId="49" fontId="6" fillId="4" borderId="10" xfId="40" applyNumberFormat="1" applyFont="1" applyFill="1" applyBorder="1" applyAlignment="1">
      <alignment horizontal="center" vertical="center" wrapText="1"/>
      <protection/>
    </xf>
    <xf numFmtId="0" fontId="2" fillId="4" borderId="10" xfId="40" applyFont="1" applyFill="1" applyBorder="1" applyAlignment="1">
      <alignment horizontal="center" vertical="center"/>
      <protection/>
    </xf>
    <xf numFmtId="0" fontId="2" fillId="4" borderId="11" xfId="40" applyFont="1" applyFill="1" applyBorder="1" applyAlignment="1">
      <alignment horizontal="center" vertical="center"/>
      <protection/>
    </xf>
    <xf numFmtId="0" fontId="6" fillId="4" borderId="11" xfId="40" applyFont="1" applyFill="1" applyBorder="1" applyAlignment="1">
      <alignment horizontal="center" vertical="center" wrapText="1"/>
      <protection/>
    </xf>
    <xf numFmtId="49" fontId="6" fillId="4" borderId="11" xfId="40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0" xfId="40" applyFont="1" applyFill="1" applyBorder="1" applyAlignment="1">
      <alignment horizontal="center" vertical="center" wrapText="1" shrinkToFit="1"/>
      <protection/>
    </xf>
    <xf numFmtId="176" fontId="3" fillId="4" borderId="0" xfId="44" applyNumberFormat="1" applyFont="1" applyFill="1" applyBorder="1" applyAlignment="1">
      <alignment horizontal="center" vertical="center"/>
    </xf>
    <xf numFmtId="176" fontId="3" fillId="4" borderId="0" xfId="44" applyNumberFormat="1" applyFont="1" applyFill="1" applyAlignment="1">
      <alignment horizontal="center" vertical="center"/>
    </xf>
    <xf numFmtId="0" fontId="4" fillId="4" borderId="13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0">
      <selection activeCell="M21" sqref="M21"/>
    </sheetView>
  </sheetViews>
  <sheetFormatPr defaultColWidth="9.00390625" defaultRowHeight="13.5"/>
  <cols>
    <col min="1" max="1" width="5.125" style="1" customWidth="1"/>
    <col min="2" max="2" width="7.625" style="1" customWidth="1"/>
    <col min="3" max="3" width="5.125" style="1" customWidth="1"/>
    <col min="4" max="4" width="9.375" style="1" customWidth="1"/>
    <col min="5" max="5" width="9.625" style="2" customWidth="1"/>
    <col min="6" max="6" width="9.875" style="1" customWidth="1"/>
    <col min="7" max="7" width="9.625" style="1" customWidth="1"/>
    <col min="8" max="8" width="9.875" style="1" customWidth="1"/>
    <col min="9" max="10" width="7.625" style="1" customWidth="1"/>
    <col min="11" max="11" width="6.625" style="1" customWidth="1"/>
    <col min="12" max="16384" width="9.00390625" style="1" customWidth="1"/>
  </cols>
  <sheetData>
    <row r="1" spans="1:11" ht="42" customHeight="1">
      <c r="A1" s="36" t="s">
        <v>0</v>
      </c>
      <c r="B1" s="36"/>
      <c r="C1" s="36"/>
      <c r="D1" s="36"/>
      <c r="E1" s="36"/>
      <c r="F1" s="36"/>
      <c r="G1" s="36"/>
      <c r="H1" s="37"/>
      <c r="I1" s="37"/>
      <c r="J1" s="37"/>
      <c r="K1" s="37"/>
    </row>
    <row r="2" spans="1:11" ht="18" customHeight="1">
      <c r="A2" s="42" t="s">
        <v>1</v>
      </c>
      <c r="B2" s="42" t="s">
        <v>2</v>
      </c>
      <c r="C2" s="42" t="s">
        <v>3</v>
      </c>
      <c r="D2" s="42" t="s">
        <v>4</v>
      </c>
      <c r="E2" s="38" t="s">
        <v>5</v>
      </c>
      <c r="F2" s="39"/>
      <c r="G2" s="40" t="s">
        <v>6</v>
      </c>
      <c r="H2" s="41"/>
      <c r="I2" s="44" t="s">
        <v>7</v>
      </c>
      <c r="J2" s="46" t="s">
        <v>8</v>
      </c>
      <c r="K2" s="44" t="s">
        <v>622</v>
      </c>
    </row>
    <row r="3" spans="1:11" ht="27" customHeight="1">
      <c r="A3" s="43"/>
      <c r="B3" s="43"/>
      <c r="C3" s="43"/>
      <c r="D3" s="43"/>
      <c r="E3" s="3" t="s">
        <v>5</v>
      </c>
      <c r="F3" s="4" t="s">
        <v>9</v>
      </c>
      <c r="G3" s="4" t="s">
        <v>6</v>
      </c>
      <c r="H3" s="4" t="s">
        <v>10</v>
      </c>
      <c r="I3" s="45"/>
      <c r="J3" s="45"/>
      <c r="K3" s="47"/>
    </row>
    <row r="4" spans="1:11" ht="30" customHeight="1">
      <c r="A4" s="20">
        <v>1</v>
      </c>
      <c r="B4" s="21" t="s">
        <v>11</v>
      </c>
      <c r="C4" s="21" t="s">
        <v>12</v>
      </c>
      <c r="D4" s="22" t="s">
        <v>13</v>
      </c>
      <c r="E4" s="20">
        <v>70</v>
      </c>
      <c r="F4" s="8">
        <f aca="true" t="shared" si="0" ref="F4:F43">SUM(E4*0.6)</f>
        <v>42</v>
      </c>
      <c r="G4" s="8">
        <v>88</v>
      </c>
      <c r="H4" s="8">
        <f aca="true" t="shared" si="1" ref="H4:H43">SUM(G4*0.4)</f>
        <v>35.2</v>
      </c>
      <c r="I4" s="19">
        <f aca="true" t="shared" si="2" ref="I4:I43">SUM(F4+H4)</f>
        <v>77.2</v>
      </c>
      <c r="J4" s="12">
        <v>1</v>
      </c>
      <c r="K4" s="12" t="s">
        <v>623</v>
      </c>
    </row>
    <row r="5" spans="1:11" ht="30" customHeight="1">
      <c r="A5" s="5">
        <v>2</v>
      </c>
      <c r="B5" s="6" t="s">
        <v>14</v>
      </c>
      <c r="C5" s="6" t="s">
        <v>12</v>
      </c>
      <c r="D5" s="7" t="s">
        <v>15</v>
      </c>
      <c r="E5" s="5">
        <v>73.5</v>
      </c>
      <c r="F5" s="8">
        <f t="shared" si="0"/>
        <v>44.1</v>
      </c>
      <c r="G5" s="8">
        <v>82.6</v>
      </c>
      <c r="H5" s="8">
        <f t="shared" si="1"/>
        <v>33.04</v>
      </c>
      <c r="I5" s="8">
        <f t="shared" si="2"/>
        <v>77.14</v>
      </c>
      <c r="J5" s="12">
        <v>2</v>
      </c>
      <c r="K5" s="12" t="s">
        <v>623</v>
      </c>
    </row>
    <row r="6" spans="1:11" ht="30" customHeight="1">
      <c r="A6" s="20">
        <v>3</v>
      </c>
      <c r="B6" s="6" t="s">
        <v>16</v>
      </c>
      <c r="C6" s="6" t="s">
        <v>12</v>
      </c>
      <c r="D6" s="7" t="s">
        <v>17</v>
      </c>
      <c r="E6" s="5">
        <v>65.5</v>
      </c>
      <c r="F6" s="8">
        <f t="shared" si="0"/>
        <v>39.3</v>
      </c>
      <c r="G6" s="8">
        <v>91.6</v>
      </c>
      <c r="H6" s="8">
        <f t="shared" si="1"/>
        <v>36.64</v>
      </c>
      <c r="I6" s="8">
        <f t="shared" si="2"/>
        <v>75.94</v>
      </c>
      <c r="J6" s="12">
        <v>3</v>
      </c>
      <c r="K6" s="12" t="s">
        <v>623</v>
      </c>
    </row>
    <row r="7" spans="1:11" ht="30" customHeight="1">
      <c r="A7" s="5">
        <v>4</v>
      </c>
      <c r="B7" s="34" t="s">
        <v>18</v>
      </c>
      <c r="C7" s="9" t="s">
        <v>12</v>
      </c>
      <c r="D7" s="10" t="s">
        <v>19</v>
      </c>
      <c r="E7" s="11">
        <v>69</v>
      </c>
      <c r="F7" s="8">
        <f t="shared" si="0"/>
        <v>41.4</v>
      </c>
      <c r="G7" s="8">
        <v>85.8</v>
      </c>
      <c r="H7" s="8">
        <f t="shared" si="1"/>
        <v>34.32</v>
      </c>
      <c r="I7" s="8">
        <f t="shared" si="2"/>
        <v>75.72</v>
      </c>
      <c r="J7" s="12">
        <v>4</v>
      </c>
      <c r="K7" s="12" t="s">
        <v>623</v>
      </c>
    </row>
    <row r="8" spans="1:11" ht="30" customHeight="1">
      <c r="A8" s="20">
        <v>5</v>
      </c>
      <c r="B8" s="6" t="s">
        <v>20</v>
      </c>
      <c r="C8" s="6" t="s">
        <v>12</v>
      </c>
      <c r="D8" s="7" t="s">
        <v>21</v>
      </c>
      <c r="E8" s="5">
        <v>68.5</v>
      </c>
      <c r="F8" s="8">
        <f t="shared" si="0"/>
        <v>41.1</v>
      </c>
      <c r="G8" s="8">
        <v>85.18</v>
      </c>
      <c r="H8" s="8">
        <f t="shared" si="1"/>
        <v>34.072</v>
      </c>
      <c r="I8" s="8">
        <f t="shared" si="2"/>
        <v>75.172</v>
      </c>
      <c r="J8" s="12">
        <v>5</v>
      </c>
      <c r="K8" s="12" t="s">
        <v>623</v>
      </c>
    </row>
    <row r="9" spans="1:11" ht="30" customHeight="1">
      <c r="A9" s="5">
        <v>6</v>
      </c>
      <c r="B9" s="6" t="s">
        <v>22</v>
      </c>
      <c r="C9" s="6" t="s">
        <v>12</v>
      </c>
      <c r="D9" s="7" t="s">
        <v>23</v>
      </c>
      <c r="E9" s="5">
        <v>70</v>
      </c>
      <c r="F9" s="8">
        <f t="shared" si="0"/>
        <v>42</v>
      </c>
      <c r="G9" s="8">
        <v>81.96</v>
      </c>
      <c r="H9" s="8">
        <f t="shared" si="1"/>
        <v>32.784</v>
      </c>
      <c r="I9" s="8">
        <f t="shared" si="2"/>
        <v>74.78399999999999</v>
      </c>
      <c r="J9" s="12">
        <v>6</v>
      </c>
      <c r="K9" s="12" t="s">
        <v>623</v>
      </c>
    </row>
    <row r="10" spans="1:11" ht="30" customHeight="1">
      <c r="A10" s="20">
        <v>7</v>
      </c>
      <c r="B10" s="6" t="s">
        <v>24</v>
      </c>
      <c r="C10" s="6" t="s">
        <v>12</v>
      </c>
      <c r="D10" s="7" t="s">
        <v>25</v>
      </c>
      <c r="E10" s="5">
        <v>66</v>
      </c>
      <c r="F10" s="8">
        <f t="shared" si="0"/>
        <v>39.6</v>
      </c>
      <c r="G10" s="8">
        <v>87.5</v>
      </c>
      <c r="H10" s="8">
        <f t="shared" si="1"/>
        <v>35</v>
      </c>
      <c r="I10" s="8">
        <f t="shared" si="2"/>
        <v>74.6</v>
      </c>
      <c r="J10" s="12">
        <v>7</v>
      </c>
      <c r="K10" s="12" t="s">
        <v>623</v>
      </c>
    </row>
    <row r="11" spans="1:11" ht="30" customHeight="1">
      <c r="A11" s="5">
        <v>8</v>
      </c>
      <c r="B11" s="35" t="s">
        <v>26</v>
      </c>
      <c r="C11" s="6" t="s">
        <v>12</v>
      </c>
      <c r="D11" s="7" t="s">
        <v>27</v>
      </c>
      <c r="E11" s="5">
        <v>63.5</v>
      </c>
      <c r="F11" s="8">
        <f t="shared" si="0"/>
        <v>38.1</v>
      </c>
      <c r="G11" s="8">
        <v>87.8</v>
      </c>
      <c r="H11" s="8">
        <f t="shared" si="1"/>
        <v>35.12</v>
      </c>
      <c r="I11" s="8">
        <f t="shared" si="2"/>
        <v>73.22</v>
      </c>
      <c r="J11" s="12">
        <v>8</v>
      </c>
      <c r="K11" s="12" t="s">
        <v>623</v>
      </c>
    </row>
    <row r="12" spans="1:11" ht="30" customHeight="1">
      <c r="A12" s="20">
        <v>9</v>
      </c>
      <c r="B12" s="34" t="s">
        <v>28</v>
      </c>
      <c r="C12" s="9" t="s">
        <v>12</v>
      </c>
      <c r="D12" s="10" t="s">
        <v>29</v>
      </c>
      <c r="E12" s="11">
        <v>59</v>
      </c>
      <c r="F12" s="8">
        <f t="shared" si="0"/>
        <v>35.4</v>
      </c>
      <c r="G12" s="8">
        <v>93.3</v>
      </c>
      <c r="H12" s="8">
        <f t="shared" si="1"/>
        <v>37.32</v>
      </c>
      <c r="I12" s="8">
        <f t="shared" si="2"/>
        <v>72.72</v>
      </c>
      <c r="J12" s="12">
        <v>9</v>
      </c>
      <c r="K12" s="12" t="s">
        <v>623</v>
      </c>
    </row>
    <row r="13" spans="1:11" ht="30" customHeight="1">
      <c r="A13" s="5">
        <v>10</v>
      </c>
      <c r="B13" s="34" t="s">
        <v>30</v>
      </c>
      <c r="C13" s="9" t="s">
        <v>12</v>
      </c>
      <c r="D13" s="10" t="s">
        <v>31</v>
      </c>
      <c r="E13" s="11">
        <v>60.5</v>
      </c>
      <c r="F13" s="8">
        <f t="shared" si="0"/>
        <v>36.3</v>
      </c>
      <c r="G13" s="8">
        <v>89.56</v>
      </c>
      <c r="H13" s="8">
        <f t="shared" si="1"/>
        <v>35.824000000000005</v>
      </c>
      <c r="I13" s="8">
        <f t="shared" si="2"/>
        <v>72.124</v>
      </c>
      <c r="J13" s="12">
        <v>10</v>
      </c>
      <c r="K13" s="12" t="s">
        <v>623</v>
      </c>
    </row>
    <row r="14" spans="1:11" ht="30" customHeight="1">
      <c r="A14" s="20">
        <v>11</v>
      </c>
      <c r="B14" s="34" t="s">
        <v>32</v>
      </c>
      <c r="C14" s="9" t="s">
        <v>12</v>
      </c>
      <c r="D14" s="10" t="s">
        <v>33</v>
      </c>
      <c r="E14" s="11">
        <v>60</v>
      </c>
      <c r="F14" s="8">
        <f t="shared" si="0"/>
        <v>36</v>
      </c>
      <c r="G14" s="8">
        <v>88.48</v>
      </c>
      <c r="H14" s="8">
        <f t="shared" si="1"/>
        <v>35.392</v>
      </c>
      <c r="I14" s="8">
        <f t="shared" si="2"/>
        <v>71.392</v>
      </c>
      <c r="J14" s="12">
        <v>11</v>
      </c>
      <c r="K14" s="12" t="s">
        <v>623</v>
      </c>
    </row>
    <row r="15" spans="1:11" ht="30" customHeight="1">
      <c r="A15" s="5">
        <v>12</v>
      </c>
      <c r="B15" s="6" t="s">
        <v>34</v>
      </c>
      <c r="C15" s="6" t="s">
        <v>35</v>
      </c>
      <c r="D15" s="7" t="s">
        <v>36</v>
      </c>
      <c r="E15" s="5">
        <v>57</v>
      </c>
      <c r="F15" s="8">
        <f t="shared" si="0"/>
        <v>34.199999999999996</v>
      </c>
      <c r="G15" s="8">
        <v>91.9</v>
      </c>
      <c r="H15" s="8">
        <f t="shared" si="1"/>
        <v>36.760000000000005</v>
      </c>
      <c r="I15" s="8">
        <f t="shared" si="2"/>
        <v>70.96000000000001</v>
      </c>
      <c r="J15" s="12">
        <v>12</v>
      </c>
      <c r="K15" s="12" t="s">
        <v>623</v>
      </c>
    </row>
    <row r="16" spans="1:11" ht="30" customHeight="1">
      <c r="A16" s="20">
        <v>13</v>
      </c>
      <c r="B16" s="6" t="s">
        <v>37</v>
      </c>
      <c r="C16" s="6" t="s">
        <v>12</v>
      </c>
      <c r="D16" s="7" t="s">
        <v>38</v>
      </c>
      <c r="E16" s="5">
        <v>63</v>
      </c>
      <c r="F16" s="8">
        <f t="shared" si="0"/>
        <v>37.8</v>
      </c>
      <c r="G16" s="8">
        <v>81.96</v>
      </c>
      <c r="H16" s="8">
        <f t="shared" si="1"/>
        <v>32.784</v>
      </c>
      <c r="I16" s="8">
        <f t="shared" si="2"/>
        <v>70.584</v>
      </c>
      <c r="J16" s="12">
        <v>13</v>
      </c>
      <c r="K16" s="12" t="s">
        <v>623</v>
      </c>
    </row>
    <row r="17" spans="1:11" ht="30" customHeight="1">
      <c r="A17" s="5">
        <v>14</v>
      </c>
      <c r="B17" s="6" t="s">
        <v>39</v>
      </c>
      <c r="C17" s="6" t="s">
        <v>12</v>
      </c>
      <c r="D17" s="7" t="s">
        <v>40</v>
      </c>
      <c r="E17" s="5">
        <v>67</v>
      </c>
      <c r="F17" s="8">
        <f t="shared" si="0"/>
        <v>40.199999999999996</v>
      </c>
      <c r="G17" s="8">
        <v>75.4</v>
      </c>
      <c r="H17" s="8">
        <f t="shared" si="1"/>
        <v>30.160000000000004</v>
      </c>
      <c r="I17" s="8">
        <f t="shared" si="2"/>
        <v>70.36</v>
      </c>
      <c r="J17" s="12">
        <v>14</v>
      </c>
      <c r="K17" s="12" t="s">
        <v>623</v>
      </c>
    </row>
    <row r="18" spans="1:11" ht="30" customHeight="1">
      <c r="A18" s="20">
        <v>15</v>
      </c>
      <c r="B18" s="34" t="s">
        <v>41</v>
      </c>
      <c r="C18" s="9" t="s">
        <v>12</v>
      </c>
      <c r="D18" s="10" t="s">
        <v>42</v>
      </c>
      <c r="E18" s="11">
        <v>61</v>
      </c>
      <c r="F18" s="8">
        <f t="shared" si="0"/>
        <v>36.6</v>
      </c>
      <c r="G18" s="8">
        <v>83.6</v>
      </c>
      <c r="H18" s="8">
        <f t="shared" si="1"/>
        <v>33.44</v>
      </c>
      <c r="I18" s="8">
        <f t="shared" si="2"/>
        <v>70.03999999999999</v>
      </c>
      <c r="J18" s="12">
        <v>15</v>
      </c>
      <c r="K18" s="12" t="s">
        <v>623</v>
      </c>
    </row>
    <row r="19" spans="1:11" ht="30" customHeight="1">
      <c r="A19" s="5">
        <v>16</v>
      </c>
      <c r="B19" s="6" t="s">
        <v>43</v>
      </c>
      <c r="C19" s="6" t="s">
        <v>12</v>
      </c>
      <c r="D19" s="7" t="s">
        <v>44</v>
      </c>
      <c r="E19" s="5">
        <v>57.5</v>
      </c>
      <c r="F19" s="8">
        <f t="shared" si="0"/>
        <v>34.5</v>
      </c>
      <c r="G19" s="8">
        <v>88.8</v>
      </c>
      <c r="H19" s="8">
        <f t="shared" si="1"/>
        <v>35.52</v>
      </c>
      <c r="I19" s="8">
        <f t="shared" si="2"/>
        <v>70.02000000000001</v>
      </c>
      <c r="J19" s="12">
        <v>16</v>
      </c>
      <c r="K19" s="12" t="s">
        <v>623</v>
      </c>
    </row>
    <row r="20" spans="1:11" ht="30" customHeight="1">
      <c r="A20" s="20">
        <v>17</v>
      </c>
      <c r="B20" s="34" t="s">
        <v>45</v>
      </c>
      <c r="C20" s="9" t="s">
        <v>12</v>
      </c>
      <c r="D20" s="10" t="s">
        <v>46</v>
      </c>
      <c r="E20" s="11">
        <v>58.5</v>
      </c>
      <c r="F20" s="8">
        <f t="shared" si="0"/>
        <v>35.1</v>
      </c>
      <c r="G20" s="8">
        <v>87.1</v>
      </c>
      <c r="H20" s="8">
        <f t="shared" si="1"/>
        <v>34.839999999999996</v>
      </c>
      <c r="I20" s="8">
        <f t="shared" si="2"/>
        <v>69.94</v>
      </c>
      <c r="J20" s="12">
        <v>17</v>
      </c>
      <c r="K20" s="12" t="s">
        <v>623</v>
      </c>
    </row>
    <row r="21" spans="1:11" ht="30" customHeight="1">
      <c r="A21" s="5">
        <v>18</v>
      </c>
      <c r="B21" s="9" t="s">
        <v>47</v>
      </c>
      <c r="C21" s="9" t="s">
        <v>12</v>
      </c>
      <c r="D21" s="10" t="s">
        <v>48</v>
      </c>
      <c r="E21" s="11">
        <v>59</v>
      </c>
      <c r="F21" s="8">
        <f t="shared" si="0"/>
        <v>35.4</v>
      </c>
      <c r="G21" s="8">
        <v>86.2</v>
      </c>
      <c r="H21" s="8">
        <f t="shared" si="1"/>
        <v>34.480000000000004</v>
      </c>
      <c r="I21" s="8">
        <f t="shared" si="2"/>
        <v>69.88</v>
      </c>
      <c r="J21" s="12">
        <v>18</v>
      </c>
      <c r="K21" s="12" t="s">
        <v>623</v>
      </c>
    </row>
    <row r="22" spans="1:11" ht="30" customHeight="1">
      <c r="A22" s="20">
        <v>19</v>
      </c>
      <c r="B22" s="34" t="s">
        <v>51</v>
      </c>
      <c r="C22" s="9" t="s">
        <v>12</v>
      </c>
      <c r="D22" s="10" t="s">
        <v>52</v>
      </c>
      <c r="E22" s="11">
        <v>62.5</v>
      </c>
      <c r="F22" s="8">
        <f>SUM(E22*0.6)</f>
        <v>37.5</v>
      </c>
      <c r="G22" s="8">
        <v>80.84</v>
      </c>
      <c r="H22" s="8">
        <f>SUM(G22*0.4)</f>
        <v>32.336000000000006</v>
      </c>
      <c r="I22" s="8">
        <f>SUM(F22+H22)</f>
        <v>69.83600000000001</v>
      </c>
      <c r="J22" s="12">
        <v>19</v>
      </c>
      <c r="K22" s="12" t="s">
        <v>623</v>
      </c>
    </row>
    <row r="23" spans="1:11" ht="30" customHeight="1">
      <c r="A23" s="5">
        <v>20</v>
      </c>
      <c r="B23" s="34" t="s">
        <v>49</v>
      </c>
      <c r="C23" s="9" t="s">
        <v>12</v>
      </c>
      <c r="D23" s="10" t="s">
        <v>50</v>
      </c>
      <c r="E23" s="11">
        <v>55</v>
      </c>
      <c r="F23" s="8">
        <f t="shared" si="0"/>
        <v>33</v>
      </c>
      <c r="G23" s="8">
        <v>92.1</v>
      </c>
      <c r="H23" s="8">
        <f t="shared" si="1"/>
        <v>36.839999999999996</v>
      </c>
      <c r="I23" s="8">
        <f t="shared" si="2"/>
        <v>69.84</v>
      </c>
      <c r="J23" s="12">
        <v>20</v>
      </c>
      <c r="K23" s="12" t="s">
        <v>623</v>
      </c>
    </row>
    <row r="24" spans="1:11" ht="30" customHeight="1">
      <c r="A24" s="20">
        <v>21</v>
      </c>
      <c r="B24" s="6" t="s">
        <v>53</v>
      </c>
      <c r="C24" s="6" t="s">
        <v>12</v>
      </c>
      <c r="D24" s="7" t="s">
        <v>54</v>
      </c>
      <c r="E24" s="5">
        <v>58</v>
      </c>
      <c r="F24" s="8">
        <f t="shared" si="0"/>
        <v>34.8</v>
      </c>
      <c r="G24" s="8">
        <v>87.5</v>
      </c>
      <c r="H24" s="8">
        <f t="shared" si="1"/>
        <v>35</v>
      </c>
      <c r="I24" s="8">
        <f t="shared" si="2"/>
        <v>69.8</v>
      </c>
      <c r="J24" s="12">
        <v>21</v>
      </c>
      <c r="K24" s="18"/>
    </row>
    <row r="25" spans="1:11" ht="30" customHeight="1">
      <c r="A25" s="5">
        <v>22</v>
      </c>
      <c r="B25" s="6" t="s">
        <v>55</v>
      </c>
      <c r="C25" s="6" t="s">
        <v>12</v>
      </c>
      <c r="D25" s="7" t="s">
        <v>56</v>
      </c>
      <c r="E25" s="5">
        <v>60.5</v>
      </c>
      <c r="F25" s="8">
        <f t="shared" si="0"/>
        <v>36.3</v>
      </c>
      <c r="G25" s="8">
        <v>82.6</v>
      </c>
      <c r="H25" s="8">
        <f t="shared" si="1"/>
        <v>33.04</v>
      </c>
      <c r="I25" s="8">
        <f t="shared" si="2"/>
        <v>69.34</v>
      </c>
      <c r="J25" s="12">
        <v>22</v>
      </c>
      <c r="K25" s="18"/>
    </row>
    <row r="26" spans="1:11" ht="30" customHeight="1">
      <c r="A26" s="20">
        <v>23</v>
      </c>
      <c r="B26" s="6" t="s">
        <v>57</v>
      </c>
      <c r="C26" s="6" t="s">
        <v>12</v>
      </c>
      <c r="D26" s="7" t="s">
        <v>58</v>
      </c>
      <c r="E26" s="5">
        <v>67.5</v>
      </c>
      <c r="F26" s="8">
        <f t="shared" si="0"/>
        <v>40.5</v>
      </c>
      <c r="G26" s="8">
        <v>72</v>
      </c>
      <c r="H26" s="8">
        <f t="shared" si="1"/>
        <v>28.8</v>
      </c>
      <c r="I26" s="8">
        <f t="shared" si="2"/>
        <v>69.3</v>
      </c>
      <c r="J26" s="12">
        <v>23</v>
      </c>
      <c r="K26" s="18"/>
    </row>
    <row r="27" spans="1:11" ht="30" customHeight="1">
      <c r="A27" s="5">
        <v>24</v>
      </c>
      <c r="B27" s="6" t="s">
        <v>59</v>
      </c>
      <c r="C27" s="6" t="s">
        <v>12</v>
      </c>
      <c r="D27" s="7" t="s">
        <v>60</v>
      </c>
      <c r="E27" s="5">
        <v>62</v>
      </c>
      <c r="F27" s="8">
        <f t="shared" si="0"/>
        <v>37.199999999999996</v>
      </c>
      <c r="G27" s="8">
        <v>78.74</v>
      </c>
      <c r="H27" s="8">
        <f t="shared" si="1"/>
        <v>31.496</v>
      </c>
      <c r="I27" s="8">
        <f t="shared" si="2"/>
        <v>68.696</v>
      </c>
      <c r="J27" s="12">
        <v>24</v>
      </c>
      <c r="K27" s="18"/>
    </row>
    <row r="28" spans="1:11" ht="30" customHeight="1">
      <c r="A28" s="20">
        <v>25</v>
      </c>
      <c r="B28" s="6" t="s">
        <v>61</v>
      </c>
      <c r="C28" s="6" t="s">
        <v>12</v>
      </c>
      <c r="D28" s="7" t="s">
        <v>62</v>
      </c>
      <c r="E28" s="5">
        <v>54</v>
      </c>
      <c r="F28" s="8">
        <f t="shared" si="0"/>
        <v>32.4</v>
      </c>
      <c r="G28" s="8">
        <v>89.76</v>
      </c>
      <c r="H28" s="8">
        <f t="shared" si="1"/>
        <v>35.904</v>
      </c>
      <c r="I28" s="8">
        <f t="shared" si="2"/>
        <v>68.304</v>
      </c>
      <c r="J28" s="12">
        <v>25</v>
      </c>
      <c r="K28" s="18"/>
    </row>
    <row r="29" spans="1:11" ht="30" customHeight="1">
      <c r="A29" s="5">
        <v>26</v>
      </c>
      <c r="B29" s="9" t="s">
        <v>63</v>
      </c>
      <c r="C29" s="9" t="s">
        <v>12</v>
      </c>
      <c r="D29" s="10" t="s">
        <v>64</v>
      </c>
      <c r="E29" s="11">
        <v>62</v>
      </c>
      <c r="F29" s="8">
        <f t="shared" si="0"/>
        <v>37.199999999999996</v>
      </c>
      <c r="G29" s="8">
        <v>77.52</v>
      </c>
      <c r="H29" s="8">
        <f t="shared" si="1"/>
        <v>31.008</v>
      </c>
      <c r="I29" s="8">
        <f t="shared" si="2"/>
        <v>68.208</v>
      </c>
      <c r="J29" s="12">
        <v>26</v>
      </c>
      <c r="K29" s="18"/>
    </row>
    <row r="30" spans="1:11" ht="30" customHeight="1">
      <c r="A30" s="20">
        <v>27</v>
      </c>
      <c r="B30" s="6" t="s">
        <v>65</v>
      </c>
      <c r="C30" s="6" t="s">
        <v>12</v>
      </c>
      <c r="D30" s="7" t="s">
        <v>66</v>
      </c>
      <c r="E30" s="5">
        <v>56.5</v>
      </c>
      <c r="F30" s="8">
        <f t="shared" si="0"/>
        <v>33.9</v>
      </c>
      <c r="G30" s="8">
        <v>84.9</v>
      </c>
      <c r="H30" s="8">
        <f t="shared" si="1"/>
        <v>33.96</v>
      </c>
      <c r="I30" s="8">
        <f t="shared" si="2"/>
        <v>67.86</v>
      </c>
      <c r="J30" s="12">
        <v>27</v>
      </c>
      <c r="K30" s="18"/>
    </row>
    <row r="31" spans="1:11" ht="30" customHeight="1">
      <c r="A31" s="5">
        <v>28</v>
      </c>
      <c r="B31" s="6" t="s">
        <v>67</v>
      </c>
      <c r="C31" s="6" t="s">
        <v>12</v>
      </c>
      <c r="D31" s="7" t="s">
        <v>68</v>
      </c>
      <c r="E31" s="5">
        <v>59</v>
      </c>
      <c r="F31" s="8">
        <f t="shared" si="0"/>
        <v>35.4</v>
      </c>
      <c r="G31" s="8">
        <v>79.2</v>
      </c>
      <c r="H31" s="8">
        <f t="shared" si="1"/>
        <v>31.680000000000003</v>
      </c>
      <c r="I31" s="8">
        <f t="shared" si="2"/>
        <v>67.08</v>
      </c>
      <c r="J31" s="12">
        <v>28</v>
      </c>
      <c r="K31" s="18"/>
    </row>
    <row r="32" spans="1:11" ht="30" customHeight="1">
      <c r="A32" s="20">
        <v>29</v>
      </c>
      <c r="B32" s="9" t="s">
        <v>69</v>
      </c>
      <c r="C32" s="9" t="s">
        <v>12</v>
      </c>
      <c r="D32" s="10" t="s">
        <v>70</v>
      </c>
      <c r="E32" s="11">
        <v>57</v>
      </c>
      <c r="F32" s="8">
        <f t="shared" si="0"/>
        <v>34.199999999999996</v>
      </c>
      <c r="G32" s="8">
        <v>81.6</v>
      </c>
      <c r="H32" s="8">
        <f t="shared" si="1"/>
        <v>32.64</v>
      </c>
      <c r="I32" s="8">
        <f t="shared" si="2"/>
        <v>66.84</v>
      </c>
      <c r="J32" s="12">
        <v>29</v>
      </c>
      <c r="K32" s="18"/>
    </row>
    <row r="33" spans="1:11" ht="30" customHeight="1">
      <c r="A33" s="5">
        <v>30</v>
      </c>
      <c r="B33" s="6" t="s">
        <v>71</v>
      </c>
      <c r="C33" s="6" t="s">
        <v>12</v>
      </c>
      <c r="D33" s="7" t="s">
        <v>72</v>
      </c>
      <c r="E33" s="5">
        <v>56</v>
      </c>
      <c r="F33" s="8">
        <f t="shared" si="0"/>
        <v>33.6</v>
      </c>
      <c r="G33" s="8">
        <v>81.86</v>
      </c>
      <c r="H33" s="8">
        <f t="shared" si="1"/>
        <v>32.744</v>
      </c>
      <c r="I33" s="8">
        <f t="shared" si="2"/>
        <v>66.344</v>
      </c>
      <c r="J33" s="12">
        <v>30</v>
      </c>
      <c r="K33" s="18"/>
    </row>
    <row r="34" spans="1:11" ht="30" customHeight="1">
      <c r="A34" s="20">
        <v>31</v>
      </c>
      <c r="B34" s="35" t="s">
        <v>73</v>
      </c>
      <c r="C34" s="6" t="s">
        <v>12</v>
      </c>
      <c r="D34" s="7" t="s">
        <v>74</v>
      </c>
      <c r="E34" s="5">
        <v>56</v>
      </c>
      <c r="F34" s="8">
        <f t="shared" si="0"/>
        <v>33.6</v>
      </c>
      <c r="G34" s="8">
        <v>80.6</v>
      </c>
      <c r="H34" s="8">
        <f t="shared" si="1"/>
        <v>32.24</v>
      </c>
      <c r="I34" s="8">
        <f t="shared" si="2"/>
        <v>65.84</v>
      </c>
      <c r="J34" s="12">
        <v>31</v>
      </c>
      <c r="K34" s="18"/>
    </row>
    <row r="35" spans="1:11" ht="30" customHeight="1">
      <c r="A35" s="5">
        <v>32</v>
      </c>
      <c r="B35" s="34" t="s">
        <v>75</v>
      </c>
      <c r="C35" s="9" t="s">
        <v>12</v>
      </c>
      <c r="D35" s="10" t="s">
        <v>76</v>
      </c>
      <c r="E35" s="11">
        <v>58.5</v>
      </c>
      <c r="F35" s="8">
        <f t="shared" si="0"/>
        <v>35.1</v>
      </c>
      <c r="G35" s="8">
        <v>75.9</v>
      </c>
      <c r="H35" s="8">
        <f t="shared" si="1"/>
        <v>30.360000000000003</v>
      </c>
      <c r="I35" s="8">
        <f t="shared" si="2"/>
        <v>65.46000000000001</v>
      </c>
      <c r="J35" s="12">
        <v>32</v>
      </c>
      <c r="K35" s="18"/>
    </row>
    <row r="36" spans="1:11" ht="30" customHeight="1">
      <c r="A36" s="20">
        <v>33</v>
      </c>
      <c r="B36" s="9" t="s">
        <v>77</v>
      </c>
      <c r="C36" s="9" t="s">
        <v>12</v>
      </c>
      <c r="D36" s="10" t="s">
        <v>78</v>
      </c>
      <c r="E36" s="11">
        <v>54.5</v>
      </c>
      <c r="F36" s="8">
        <f t="shared" si="0"/>
        <v>32.699999999999996</v>
      </c>
      <c r="G36" s="8">
        <v>81.1</v>
      </c>
      <c r="H36" s="8">
        <f t="shared" si="1"/>
        <v>32.44</v>
      </c>
      <c r="I36" s="8">
        <f t="shared" si="2"/>
        <v>65.13999999999999</v>
      </c>
      <c r="J36" s="12">
        <v>33</v>
      </c>
      <c r="K36" s="18"/>
    </row>
    <row r="37" spans="1:11" ht="30" customHeight="1">
      <c r="A37" s="5">
        <v>34</v>
      </c>
      <c r="B37" s="9" t="s">
        <v>79</v>
      </c>
      <c r="C37" s="9" t="s">
        <v>12</v>
      </c>
      <c r="D37" s="10" t="s">
        <v>80</v>
      </c>
      <c r="E37" s="11">
        <v>55.5</v>
      </c>
      <c r="F37" s="8">
        <f t="shared" si="0"/>
        <v>33.3</v>
      </c>
      <c r="G37" s="8">
        <v>79.2</v>
      </c>
      <c r="H37" s="8">
        <f t="shared" si="1"/>
        <v>31.680000000000003</v>
      </c>
      <c r="I37" s="8">
        <f t="shared" si="2"/>
        <v>64.98</v>
      </c>
      <c r="J37" s="12">
        <v>34</v>
      </c>
      <c r="K37" s="18"/>
    </row>
    <row r="38" spans="1:11" ht="30" customHeight="1">
      <c r="A38" s="20">
        <v>35</v>
      </c>
      <c r="B38" s="6" t="s">
        <v>81</v>
      </c>
      <c r="C38" s="6" t="s">
        <v>12</v>
      </c>
      <c r="D38" s="7" t="s">
        <v>82</v>
      </c>
      <c r="E38" s="5">
        <v>55</v>
      </c>
      <c r="F38" s="8">
        <f t="shared" si="0"/>
        <v>33</v>
      </c>
      <c r="G38" s="8">
        <v>79.4</v>
      </c>
      <c r="H38" s="8">
        <f t="shared" si="1"/>
        <v>31.760000000000005</v>
      </c>
      <c r="I38" s="8">
        <f t="shared" si="2"/>
        <v>64.76</v>
      </c>
      <c r="J38" s="12">
        <v>35</v>
      </c>
      <c r="K38" s="18"/>
    </row>
    <row r="39" spans="1:11" ht="30" customHeight="1">
      <c r="A39" s="5">
        <v>36</v>
      </c>
      <c r="B39" s="6" t="s">
        <v>83</v>
      </c>
      <c r="C39" s="6" t="s">
        <v>12</v>
      </c>
      <c r="D39" s="7" t="s">
        <v>84</v>
      </c>
      <c r="E39" s="5">
        <v>55.5</v>
      </c>
      <c r="F39" s="8">
        <f t="shared" si="0"/>
        <v>33.3</v>
      </c>
      <c r="G39" s="8">
        <v>78.4</v>
      </c>
      <c r="H39" s="8">
        <f t="shared" si="1"/>
        <v>31.360000000000003</v>
      </c>
      <c r="I39" s="8">
        <f t="shared" si="2"/>
        <v>64.66</v>
      </c>
      <c r="J39" s="12">
        <v>36</v>
      </c>
      <c r="K39" s="18"/>
    </row>
    <row r="40" spans="1:11" ht="30" customHeight="1">
      <c r="A40" s="20">
        <v>37</v>
      </c>
      <c r="B40" s="34" t="s">
        <v>85</v>
      </c>
      <c r="C40" s="9" t="s">
        <v>12</v>
      </c>
      <c r="D40" s="10" t="s">
        <v>86</v>
      </c>
      <c r="E40" s="11">
        <v>54.5</v>
      </c>
      <c r="F40" s="8">
        <f t="shared" si="0"/>
        <v>32.699999999999996</v>
      </c>
      <c r="G40" s="8">
        <v>78.8</v>
      </c>
      <c r="H40" s="8">
        <f t="shared" si="1"/>
        <v>31.52</v>
      </c>
      <c r="I40" s="8">
        <f t="shared" si="2"/>
        <v>64.22</v>
      </c>
      <c r="J40" s="12">
        <v>37</v>
      </c>
      <c r="K40" s="18"/>
    </row>
    <row r="41" spans="1:11" ht="30" customHeight="1">
      <c r="A41" s="5">
        <v>38</v>
      </c>
      <c r="B41" s="34" t="s">
        <v>87</v>
      </c>
      <c r="C41" s="9" t="s">
        <v>12</v>
      </c>
      <c r="D41" s="10" t="s">
        <v>88</v>
      </c>
      <c r="E41" s="11">
        <v>54.5</v>
      </c>
      <c r="F41" s="8">
        <f t="shared" si="0"/>
        <v>32.699999999999996</v>
      </c>
      <c r="G41" s="8">
        <v>75.9</v>
      </c>
      <c r="H41" s="8">
        <f t="shared" si="1"/>
        <v>30.360000000000003</v>
      </c>
      <c r="I41" s="8">
        <f t="shared" si="2"/>
        <v>63.06</v>
      </c>
      <c r="J41" s="12">
        <v>38</v>
      </c>
      <c r="K41" s="18"/>
    </row>
    <row r="42" spans="1:11" ht="30" customHeight="1">
      <c r="A42" s="20">
        <v>39</v>
      </c>
      <c r="B42" s="34" t="s">
        <v>89</v>
      </c>
      <c r="C42" s="9" t="s">
        <v>12</v>
      </c>
      <c r="D42" s="10" t="s">
        <v>90</v>
      </c>
      <c r="E42" s="11">
        <v>58.5</v>
      </c>
      <c r="F42" s="8">
        <f t="shared" si="0"/>
        <v>35.1</v>
      </c>
      <c r="G42" s="8">
        <v>0</v>
      </c>
      <c r="H42" s="8">
        <f t="shared" si="1"/>
        <v>0</v>
      </c>
      <c r="I42" s="8">
        <f t="shared" si="2"/>
        <v>35.1</v>
      </c>
      <c r="J42" s="12">
        <v>39</v>
      </c>
      <c r="K42" s="18"/>
    </row>
    <row r="43" spans="1:11" ht="30" customHeight="1">
      <c r="A43" s="5">
        <v>40</v>
      </c>
      <c r="B43" s="34" t="s">
        <v>91</v>
      </c>
      <c r="C43" s="9" t="s">
        <v>12</v>
      </c>
      <c r="D43" s="10" t="s">
        <v>92</v>
      </c>
      <c r="E43" s="11">
        <v>56</v>
      </c>
      <c r="F43" s="8">
        <f t="shared" si="0"/>
        <v>33.6</v>
      </c>
      <c r="G43" s="8">
        <v>0</v>
      </c>
      <c r="H43" s="8">
        <f t="shared" si="1"/>
        <v>0</v>
      </c>
      <c r="I43" s="8">
        <f t="shared" si="2"/>
        <v>33.6</v>
      </c>
      <c r="J43" s="12">
        <v>40</v>
      </c>
      <c r="K43" s="18"/>
    </row>
  </sheetData>
  <sheetProtection/>
  <mergeCells count="10">
    <mergeCell ref="A1:K1"/>
    <mergeCell ref="E2:F2"/>
    <mergeCell ref="G2:H2"/>
    <mergeCell ref="A2:A3"/>
    <mergeCell ref="B2:B3"/>
    <mergeCell ref="C2:C3"/>
    <mergeCell ref="D2:D3"/>
    <mergeCell ref="I2:I3"/>
    <mergeCell ref="J2:J3"/>
    <mergeCell ref="K2:K3"/>
  </mergeCells>
  <printOptions/>
  <pageMargins left="0.747916666666667" right="0.393055555555556" top="0.636805555555556" bottom="0.700694444444445" header="0.511805555555556" footer="0.511805555555556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A4" sqref="A4:A25"/>
    </sheetView>
  </sheetViews>
  <sheetFormatPr defaultColWidth="9.00390625" defaultRowHeight="13.5"/>
  <cols>
    <col min="1" max="1" width="5.125" style="1" customWidth="1"/>
    <col min="2" max="2" width="7.625" style="1" customWidth="1"/>
    <col min="3" max="3" width="5.125" style="1" customWidth="1"/>
    <col min="4" max="4" width="9.375" style="1" customWidth="1"/>
    <col min="5" max="5" width="9.625" style="2" customWidth="1"/>
    <col min="6" max="6" width="9.875" style="1" customWidth="1"/>
    <col min="7" max="7" width="9.625" style="1" customWidth="1"/>
    <col min="8" max="8" width="9.875" style="1" customWidth="1"/>
    <col min="9" max="10" width="7.625" style="1" customWidth="1"/>
    <col min="11" max="11" width="6.625" style="1" customWidth="1"/>
    <col min="12" max="16384" width="9.00390625" style="1" customWidth="1"/>
  </cols>
  <sheetData>
    <row r="1" spans="1:11" ht="42" customHeight="1">
      <c r="A1" s="36" t="s">
        <v>493</v>
      </c>
      <c r="B1" s="36"/>
      <c r="C1" s="36"/>
      <c r="D1" s="36"/>
      <c r="E1" s="36"/>
      <c r="F1" s="36"/>
      <c r="G1" s="36"/>
      <c r="H1" s="37"/>
      <c r="I1" s="37"/>
      <c r="J1" s="37"/>
      <c r="K1" s="37"/>
    </row>
    <row r="2" spans="1:11" ht="18" customHeight="1">
      <c r="A2" s="42" t="s">
        <v>1</v>
      </c>
      <c r="B2" s="42" t="s">
        <v>2</v>
      </c>
      <c r="C2" s="42" t="s">
        <v>3</v>
      </c>
      <c r="D2" s="42" t="s">
        <v>4</v>
      </c>
      <c r="E2" s="38" t="s">
        <v>5</v>
      </c>
      <c r="F2" s="39"/>
      <c r="G2" s="40" t="s">
        <v>6</v>
      </c>
      <c r="H2" s="41"/>
      <c r="I2" s="44" t="s">
        <v>7</v>
      </c>
      <c r="J2" s="46" t="s">
        <v>8</v>
      </c>
      <c r="K2" s="44" t="s">
        <v>622</v>
      </c>
    </row>
    <row r="3" spans="1:11" ht="27" customHeight="1">
      <c r="A3" s="43"/>
      <c r="B3" s="43"/>
      <c r="C3" s="43"/>
      <c r="D3" s="43"/>
      <c r="E3" s="3" t="s">
        <v>5</v>
      </c>
      <c r="F3" s="4" t="s">
        <v>9</v>
      </c>
      <c r="G3" s="4" t="s">
        <v>6</v>
      </c>
      <c r="H3" s="4" t="s">
        <v>10</v>
      </c>
      <c r="I3" s="45"/>
      <c r="J3" s="45"/>
      <c r="K3" s="47"/>
    </row>
    <row r="4" spans="1:11" ht="30" customHeight="1">
      <c r="A4" s="11">
        <v>1</v>
      </c>
      <c r="B4" s="9" t="s">
        <v>494</v>
      </c>
      <c r="C4" s="9" t="s">
        <v>12</v>
      </c>
      <c r="D4" s="10" t="s">
        <v>495</v>
      </c>
      <c r="E4" s="13">
        <v>67</v>
      </c>
      <c r="F4" s="8">
        <f aca="true" t="shared" si="0" ref="F4:F25">SUM(E4*0.6)</f>
        <v>40.2</v>
      </c>
      <c r="G4" s="8">
        <v>84.14</v>
      </c>
      <c r="H4" s="8">
        <f aca="true" t="shared" si="1" ref="H4:H25">SUM(G4*0.4)</f>
        <v>33.656</v>
      </c>
      <c r="I4" s="8">
        <f>SUM(F4+H4)</f>
        <v>73.856</v>
      </c>
      <c r="J4" s="12">
        <v>1</v>
      </c>
      <c r="K4" s="12" t="s">
        <v>623</v>
      </c>
    </row>
    <row r="5" spans="1:11" ht="30" customHeight="1">
      <c r="A5" s="11">
        <v>2</v>
      </c>
      <c r="B5" s="9" t="s">
        <v>496</v>
      </c>
      <c r="C5" s="9" t="s">
        <v>12</v>
      </c>
      <c r="D5" s="10" t="s">
        <v>497</v>
      </c>
      <c r="E5" s="13">
        <v>59.5</v>
      </c>
      <c r="F5" s="8">
        <f t="shared" si="0"/>
        <v>35.7</v>
      </c>
      <c r="G5" s="8">
        <v>91.9</v>
      </c>
      <c r="H5" s="8">
        <f t="shared" si="1"/>
        <v>36.76</v>
      </c>
      <c r="I5" s="8">
        <f>SUM(F5+H5)</f>
        <v>72.46</v>
      </c>
      <c r="J5" s="12">
        <v>2</v>
      </c>
      <c r="K5" s="12" t="s">
        <v>623</v>
      </c>
    </row>
    <row r="6" spans="1:11" ht="30" customHeight="1">
      <c r="A6" s="11">
        <v>3</v>
      </c>
      <c r="B6" s="9" t="s">
        <v>498</v>
      </c>
      <c r="C6" s="9" t="s">
        <v>12</v>
      </c>
      <c r="D6" s="10" t="s">
        <v>499</v>
      </c>
      <c r="E6" s="13">
        <v>62</v>
      </c>
      <c r="F6" s="8">
        <f t="shared" si="0"/>
        <v>37.2</v>
      </c>
      <c r="G6" s="8">
        <v>86.9</v>
      </c>
      <c r="H6" s="8">
        <f t="shared" si="1"/>
        <v>34.76</v>
      </c>
      <c r="I6" s="8">
        <f>SUM(F6+H6)</f>
        <v>71.96</v>
      </c>
      <c r="J6" s="12">
        <v>3</v>
      </c>
      <c r="K6" s="12" t="s">
        <v>623</v>
      </c>
    </row>
    <row r="7" spans="1:11" ht="30" customHeight="1">
      <c r="A7" s="11">
        <v>4</v>
      </c>
      <c r="B7" s="9" t="s">
        <v>500</v>
      </c>
      <c r="C7" s="9" t="s">
        <v>12</v>
      </c>
      <c r="D7" s="10" t="s">
        <v>501</v>
      </c>
      <c r="E7" s="13">
        <v>60</v>
      </c>
      <c r="F7" s="8">
        <f t="shared" si="0"/>
        <v>36</v>
      </c>
      <c r="G7" s="8">
        <v>89.34</v>
      </c>
      <c r="H7" s="8">
        <f t="shared" si="1"/>
        <v>35.736</v>
      </c>
      <c r="I7" s="8">
        <f>SUM(F7+H7)</f>
        <v>71.736</v>
      </c>
      <c r="J7" s="12">
        <v>4</v>
      </c>
      <c r="K7" s="12" t="s">
        <v>623</v>
      </c>
    </row>
    <row r="8" spans="1:11" ht="30" customHeight="1">
      <c r="A8" s="11">
        <v>5</v>
      </c>
      <c r="B8" s="9" t="s">
        <v>502</v>
      </c>
      <c r="C8" s="9" t="s">
        <v>12</v>
      </c>
      <c r="D8" s="10" t="s">
        <v>503</v>
      </c>
      <c r="E8" s="13">
        <v>59.5</v>
      </c>
      <c r="F8" s="8">
        <f t="shared" si="0"/>
        <v>35.7</v>
      </c>
      <c r="G8" s="8">
        <v>85.7</v>
      </c>
      <c r="H8" s="8">
        <f t="shared" si="1"/>
        <v>34.28</v>
      </c>
      <c r="I8" s="8">
        <f aca="true" t="shared" si="2" ref="I8:I25">SUM(F8+H8)</f>
        <v>69.98</v>
      </c>
      <c r="J8" s="12">
        <v>5</v>
      </c>
      <c r="K8" s="12" t="s">
        <v>623</v>
      </c>
    </row>
    <row r="9" spans="1:11" ht="30" customHeight="1">
      <c r="A9" s="11">
        <v>6</v>
      </c>
      <c r="B9" s="9" t="s">
        <v>504</v>
      </c>
      <c r="C9" s="9" t="s">
        <v>12</v>
      </c>
      <c r="D9" s="10" t="s">
        <v>505</v>
      </c>
      <c r="E9" s="13">
        <v>58.5</v>
      </c>
      <c r="F9" s="8">
        <f t="shared" si="0"/>
        <v>35.1</v>
      </c>
      <c r="G9" s="8">
        <v>81.6</v>
      </c>
      <c r="H9" s="8">
        <f t="shared" si="1"/>
        <v>32.64</v>
      </c>
      <c r="I9" s="8">
        <f t="shared" si="2"/>
        <v>67.74</v>
      </c>
      <c r="J9" s="12">
        <v>6</v>
      </c>
      <c r="K9" s="12" t="s">
        <v>623</v>
      </c>
    </row>
    <row r="10" spans="1:11" ht="30" customHeight="1">
      <c r="A10" s="11">
        <v>7</v>
      </c>
      <c r="B10" s="9" t="s">
        <v>506</v>
      </c>
      <c r="C10" s="9" t="s">
        <v>12</v>
      </c>
      <c r="D10" s="10" t="s">
        <v>507</v>
      </c>
      <c r="E10" s="13">
        <v>59</v>
      </c>
      <c r="F10" s="8">
        <f t="shared" si="0"/>
        <v>35.4</v>
      </c>
      <c r="G10" s="8">
        <v>80.8</v>
      </c>
      <c r="H10" s="8">
        <f t="shared" si="1"/>
        <v>32.32</v>
      </c>
      <c r="I10" s="8">
        <f t="shared" si="2"/>
        <v>67.72</v>
      </c>
      <c r="J10" s="12">
        <v>7</v>
      </c>
      <c r="K10" s="12" t="s">
        <v>623</v>
      </c>
    </row>
    <row r="11" spans="1:11" ht="30" customHeight="1">
      <c r="A11" s="11">
        <v>8</v>
      </c>
      <c r="B11" s="9" t="s">
        <v>508</v>
      </c>
      <c r="C11" s="9" t="s">
        <v>12</v>
      </c>
      <c r="D11" s="10" t="s">
        <v>509</v>
      </c>
      <c r="E11" s="13">
        <v>53</v>
      </c>
      <c r="F11" s="8">
        <f t="shared" si="0"/>
        <v>31.8</v>
      </c>
      <c r="G11" s="8">
        <v>89.3</v>
      </c>
      <c r="H11" s="8">
        <f t="shared" si="1"/>
        <v>35.72</v>
      </c>
      <c r="I11" s="8">
        <f t="shared" si="2"/>
        <v>67.52</v>
      </c>
      <c r="J11" s="12">
        <v>8</v>
      </c>
      <c r="K11" s="12" t="s">
        <v>623</v>
      </c>
    </row>
    <row r="12" spans="1:11" ht="30" customHeight="1">
      <c r="A12" s="11">
        <v>9</v>
      </c>
      <c r="B12" s="9" t="s">
        <v>510</v>
      </c>
      <c r="C12" s="9" t="s">
        <v>12</v>
      </c>
      <c r="D12" s="10" t="s">
        <v>511</v>
      </c>
      <c r="E12" s="13">
        <v>57</v>
      </c>
      <c r="F12" s="8">
        <f t="shared" si="0"/>
        <v>34.2</v>
      </c>
      <c r="G12" s="8">
        <v>81.48</v>
      </c>
      <c r="H12" s="8">
        <f t="shared" si="1"/>
        <v>32.592</v>
      </c>
      <c r="I12" s="8">
        <f t="shared" si="2"/>
        <v>66.792</v>
      </c>
      <c r="J12" s="12">
        <v>9</v>
      </c>
      <c r="K12" s="12" t="s">
        <v>623</v>
      </c>
    </row>
    <row r="13" spans="1:11" ht="30" customHeight="1">
      <c r="A13" s="11">
        <v>10</v>
      </c>
      <c r="B13" s="9" t="s">
        <v>512</v>
      </c>
      <c r="C13" s="9" t="s">
        <v>12</v>
      </c>
      <c r="D13" s="10" t="s">
        <v>513</v>
      </c>
      <c r="E13" s="13">
        <v>55</v>
      </c>
      <c r="F13" s="8">
        <f t="shared" si="0"/>
        <v>33</v>
      </c>
      <c r="G13" s="8">
        <v>83.9</v>
      </c>
      <c r="H13" s="8">
        <f t="shared" si="1"/>
        <v>33.56</v>
      </c>
      <c r="I13" s="8">
        <f t="shared" si="2"/>
        <v>66.56</v>
      </c>
      <c r="J13" s="12">
        <v>10</v>
      </c>
      <c r="K13" s="12" t="s">
        <v>623</v>
      </c>
    </row>
    <row r="14" spans="1:11" ht="30" customHeight="1">
      <c r="A14" s="11">
        <v>11</v>
      </c>
      <c r="B14" s="15" t="s">
        <v>514</v>
      </c>
      <c r="C14" s="15" t="s">
        <v>12</v>
      </c>
      <c r="D14" s="16" t="s">
        <v>515</v>
      </c>
      <c r="E14" s="17">
        <v>60</v>
      </c>
      <c r="F14" s="8">
        <f t="shared" si="0"/>
        <v>36</v>
      </c>
      <c r="G14" s="8">
        <v>75.3</v>
      </c>
      <c r="H14" s="8">
        <f t="shared" si="1"/>
        <v>30.12</v>
      </c>
      <c r="I14" s="19">
        <f t="shared" si="2"/>
        <v>66.12</v>
      </c>
      <c r="J14" s="12">
        <v>11</v>
      </c>
      <c r="K14" s="18"/>
    </row>
    <row r="15" spans="1:11" ht="30" customHeight="1">
      <c r="A15" s="11">
        <v>12</v>
      </c>
      <c r="B15" s="9" t="s">
        <v>516</v>
      </c>
      <c r="C15" s="9" t="s">
        <v>12</v>
      </c>
      <c r="D15" s="10" t="s">
        <v>517</v>
      </c>
      <c r="E15" s="13">
        <v>54</v>
      </c>
      <c r="F15" s="8">
        <f t="shared" si="0"/>
        <v>32.4</v>
      </c>
      <c r="G15" s="8">
        <v>84.1</v>
      </c>
      <c r="H15" s="8">
        <f t="shared" si="1"/>
        <v>33.64</v>
      </c>
      <c r="I15" s="8">
        <f t="shared" si="2"/>
        <v>66.04</v>
      </c>
      <c r="J15" s="12">
        <v>12</v>
      </c>
      <c r="K15" s="18"/>
    </row>
    <row r="16" spans="1:11" ht="30" customHeight="1">
      <c r="A16" s="11">
        <v>13</v>
      </c>
      <c r="B16" s="9" t="s">
        <v>518</v>
      </c>
      <c r="C16" s="9" t="s">
        <v>12</v>
      </c>
      <c r="D16" s="10" t="s">
        <v>519</v>
      </c>
      <c r="E16" s="13">
        <v>58.5</v>
      </c>
      <c r="F16" s="8">
        <f t="shared" si="0"/>
        <v>35.1</v>
      </c>
      <c r="G16" s="8">
        <v>75.6</v>
      </c>
      <c r="H16" s="8">
        <f t="shared" si="1"/>
        <v>30.24</v>
      </c>
      <c r="I16" s="8">
        <f t="shared" si="2"/>
        <v>65.34</v>
      </c>
      <c r="J16" s="12">
        <v>13</v>
      </c>
      <c r="K16" s="18"/>
    </row>
    <row r="17" spans="1:11" ht="30" customHeight="1">
      <c r="A17" s="11">
        <v>14</v>
      </c>
      <c r="B17" s="9" t="s">
        <v>520</v>
      </c>
      <c r="C17" s="9" t="s">
        <v>12</v>
      </c>
      <c r="D17" s="10" t="s">
        <v>521</v>
      </c>
      <c r="E17" s="13">
        <v>54</v>
      </c>
      <c r="F17" s="8">
        <f t="shared" si="0"/>
        <v>32.4</v>
      </c>
      <c r="G17" s="8">
        <v>82</v>
      </c>
      <c r="H17" s="8">
        <f t="shared" si="1"/>
        <v>32.8</v>
      </c>
      <c r="I17" s="8">
        <f t="shared" si="2"/>
        <v>65.2</v>
      </c>
      <c r="J17" s="12">
        <v>14</v>
      </c>
      <c r="K17" s="18"/>
    </row>
    <row r="18" spans="1:11" ht="30" customHeight="1">
      <c r="A18" s="11">
        <v>15</v>
      </c>
      <c r="B18" s="9" t="s">
        <v>522</v>
      </c>
      <c r="C18" s="9" t="s">
        <v>12</v>
      </c>
      <c r="D18" s="10" t="s">
        <v>523</v>
      </c>
      <c r="E18" s="13">
        <v>55</v>
      </c>
      <c r="F18" s="8">
        <f t="shared" si="0"/>
        <v>33</v>
      </c>
      <c r="G18" s="8">
        <v>79.9</v>
      </c>
      <c r="H18" s="8">
        <f t="shared" si="1"/>
        <v>31.96</v>
      </c>
      <c r="I18" s="8">
        <f t="shared" si="2"/>
        <v>64.96</v>
      </c>
      <c r="J18" s="12">
        <v>15</v>
      </c>
      <c r="K18" s="18"/>
    </row>
    <row r="19" spans="1:11" ht="30" customHeight="1">
      <c r="A19" s="11">
        <v>16</v>
      </c>
      <c r="B19" s="9" t="s">
        <v>524</v>
      </c>
      <c r="C19" s="9" t="s">
        <v>12</v>
      </c>
      <c r="D19" s="10" t="s">
        <v>525</v>
      </c>
      <c r="E19" s="13">
        <v>57</v>
      </c>
      <c r="F19" s="8">
        <f t="shared" si="0"/>
        <v>34.2</v>
      </c>
      <c r="G19" s="8">
        <v>75.8</v>
      </c>
      <c r="H19" s="8">
        <f t="shared" si="1"/>
        <v>30.32</v>
      </c>
      <c r="I19" s="8">
        <f t="shared" si="2"/>
        <v>64.52</v>
      </c>
      <c r="J19" s="12">
        <v>16</v>
      </c>
      <c r="K19" s="18"/>
    </row>
    <row r="20" spans="1:11" ht="30" customHeight="1">
      <c r="A20" s="11">
        <v>17</v>
      </c>
      <c r="B20" s="9" t="s">
        <v>526</v>
      </c>
      <c r="C20" s="9" t="s">
        <v>12</v>
      </c>
      <c r="D20" s="10" t="s">
        <v>527</v>
      </c>
      <c r="E20" s="13">
        <v>53</v>
      </c>
      <c r="F20" s="8">
        <f t="shared" si="0"/>
        <v>31.8</v>
      </c>
      <c r="G20" s="8">
        <v>79.1</v>
      </c>
      <c r="H20" s="8">
        <f t="shared" si="1"/>
        <v>31.64</v>
      </c>
      <c r="I20" s="8">
        <f t="shared" si="2"/>
        <v>63.44</v>
      </c>
      <c r="J20" s="12">
        <v>17</v>
      </c>
      <c r="K20" s="18"/>
    </row>
    <row r="21" spans="1:11" ht="30" customHeight="1">
      <c r="A21" s="11">
        <v>18</v>
      </c>
      <c r="B21" s="9" t="s">
        <v>528</v>
      </c>
      <c r="C21" s="9" t="s">
        <v>35</v>
      </c>
      <c r="D21" s="10" t="s">
        <v>529</v>
      </c>
      <c r="E21" s="13">
        <v>51</v>
      </c>
      <c r="F21" s="8">
        <f t="shared" si="0"/>
        <v>30.6</v>
      </c>
      <c r="G21" s="8">
        <v>80.2</v>
      </c>
      <c r="H21" s="8">
        <f t="shared" si="1"/>
        <v>32.08</v>
      </c>
      <c r="I21" s="8">
        <f t="shared" si="2"/>
        <v>62.68</v>
      </c>
      <c r="J21" s="12">
        <v>18</v>
      </c>
      <c r="K21" s="18"/>
    </row>
    <row r="22" spans="1:11" ht="30" customHeight="1">
      <c r="A22" s="11">
        <v>19</v>
      </c>
      <c r="B22" s="9" t="s">
        <v>530</v>
      </c>
      <c r="C22" s="9" t="s">
        <v>12</v>
      </c>
      <c r="D22" s="10" t="s">
        <v>531</v>
      </c>
      <c r="E22" s="13">
        <v>52</v>
      </c>
      <c r="F22" s="8">
        <f t="shared" si="0"/>
        <v>31.2</v>
      </c>
      <c r="G22" s="8">
        <v>77</v>
      </c>
      <c r="H22" s="8">
        <f t="shared" si="1"/>
        <v>30.8</v>
      </c>
      <c r="I22" s="8">
        <f t="shared" si="2"/>
        <v>62</v>
      </c>
      <c r="J22" s="12">
        <v>19</v>
      </c>
      <c r="K22" s="18"/>
    </row>
    <row r="23" spans="1:11" ht="30" customHeight="1">
      <c r="A23" s="11">
        <v>20</v>
      </c>
      <c r="B23" s="9" t="s">
        <v>532</v>
      </c>
      <c r="C23" s="9" t="s">
        <v>12</v>
      </c>
      <c r="D23" s="10" t="s">
        <v>533</v>
      </c>
      <c r="E23" s="13">
        <v>51</v>
      </c>
      <c r="F23" s="8">
        <f t="shared" si="0"/>
        <v>30.6</v>
      </c>
      <c r="G23" s="8">
        <v>76</v>
      </c>
      <c r="H23" s="8">
        <f t="shared" si="1"/>
        <v>30.4</v>
      </c>
      <c r="I23" s="8">
        <f t="shared" si="2"/>
        <v>61</v>
      </c>
      <c r="J23" s="12">
        <v>20</v>
      </c>
      <c r="K23" s="18"/>
    </row>
    <row r="24" spans="1:11" ht="30" customHeight="1">
      <c r="A24" s="11">
        <v>21</v>
      </c>
      <c r="B24" s="9" t="s">
        <v>534</v>
      </c>
      <c r="C24" s="9" t="s">
        <v>12</v>
      </c>
      <c r="D24" s="10" t="s">
        <v>535</v>
      </c>
      <c r="E24" s="13">
        <v>51</v>
      </c>
      <c r="F24" s="8">
        <f t="shared" si="0"/>
        <v>30.6</v>
      </c>
      <c r="G24" s="8">
        <v>74.6</v>
      </c>
      <c r="H24" s="8">
        <f t="shared" si="1"/>
        <v>29.84</v>
      </c>
      <c r="I24" s="8">
        <f t="shared" si="2"/>
        <v>60.44</v>
      </c>
      <c r="J24" s="12">
        <v>21</v>
      </c>
      <c r="K24" s="18"/>
    </row>
    <row r="25" spans="1:11" ht="30" customHeight="1">
      <c r="A25" s="11">
        <v>22</v>
      </c>
      <c r="B25" s="9" t="s">
        <v>536</v>
      </c>
      <c r="C25" s="9" t="s">
        <v>12</v>
      </c>
      <c r="D25" s="10" t="s">
        <v>537</v>
      </c>
      <c r="E25" s="13">
        <v>51</v>
      </c>
      <c r="F25" s="8">
        <f t="shared" si="0"/>
        <v>30.6</v>
      </c>
      <c r="G25" s="8">
        <v>0</v>
      </c>
      <c r="H25" s="8">
        <f t="shared" si="1"/>
        <v>0</v>
      </c>
      <c r="I25" s="8">
        <f t="shared" si="2"/>
        <v>30.6</v>
      </c>
      <c r="J25" s="12">
        <v>22</v>
      </c>
      <c r="K25" s="18"/>
    </row>
  </sheetData>
  <sheetProtection/>
  <mergeCells count="10">
    <mergeCell ref="A1:K1"/>
    <mergeCell ref="E2:F2"/>
    <mergeCell ref="G2:H2"/>
    <mergeCell ref="A2:A3"/>
    <mergeCell ref="B2:B3"/>
    <mergeCell ref="C2:C3"/>
    <mergeCell ref="D2:D3"/>
    <mergeCell ref="I2:I3"/>
    <mergeCell ref="J2:J3"/>
    <mergeCell ref="K2:K3"/>
  </mergeCells>
  <printOptions/>
  <pageMargins left="0.747916666666667" right="0.393055555555556" top="0.738888888888889" bottom="0.700694444444445" header="0.511805555555556" footer="0.511805555555556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G6" sqref="G6"/>
    </sheetView>
  </sheetViews>
  <sheetFormatPr defaultColWidth="9.00390625" defaultRowHeight="13.5"/>
  <cols>
    <col min="1" max="1" width="5.125" style="1" customWidth="1"/>
    <col min="2" max="2" width="7.625" style="1" customWidth="1"/>
    <col min="3" max="3" width="5.125" style="1" customWidth="1"/>
    <col min="4" max="4" width="9.375" style="1" customWidth="1"/>
    <col min="5" max="5" width="9.625" style="2" customWidth="1"/>
    <col min="6" max="6" width="9.875" style="1" customWidth="1"/>
    <col min="7" max="7" width="9.625" style="1" customWidth="1"/>
    <col min="8" max="8" width="9.875" style="1" customWidth="1"/>
    <col min="9" max="10" width="7.625" style="1" customWidth="1"/>
    <col min="11" max="11" width="6.625" style="1" customWidth="1"/>
    <col min="12" max="16384" width="9.00390625" style="1" customWidth="1"/>
  </cols>
  <sheetData>
    <row r="1" spans="1:11" ht="42" customHeight="1">
      <c r="A1" s="36" t="s">
        <v>538</v>
      </c>
      <c r="B1" s="36"/>
      <c r="C1" s="36"/>
      <c r="D1" s="36"/>
      <c r="E1" s="36"/>
      <c r="F1" s="36"/>
      <c r="G1" s="36"/>
      <c r="H1" s="37"/>
      <c r="I1" s="37"/>
      <c r="J1" s="37"/>
      <c r="K1" s="37"/>
    </row>
    <row r="2" spans="1:11" ht="18" customHeight="1">
      <c r="A2" s="42" t="s">
        <v>1</v>
      </c>
      <c r="B2" s="42" t="s">
        <v>2</v>
      </c>
      <c r="C2" s="42" t="s">
        <v>3</v>
      </c>
      <c r="D2" s="42" t="s">
        <v>4</v>
      </c>
      <c r="E2" s="38" t="s">
        <v>5</v>
      </c>
      <c r="F2" s="39"/>
      <c r="G2" s="40" t="s">
        <v>6</v>
      </c>
      <c r="H2" s="41"/>
      <c r="I2" s="44" t="s">
        <v>7</v>
      </c>
      <c r="J2" s="46" t="s">
        <v>8</v>
      </c>
      <c r="K2" s="44" t="s">
        <v>622</v>
      </c>
    </row>
    <row r="3" spans="1:11" ht="27" customHeight="1">
      <c r="A3" s="43"/>
      <c r="B3" s="43"/>
      <c r="C3" s="43"/>
      <c r="D3" s="43"/>
      <c r="E3" s="3" t="s">
        <v>5</v>
      </c>
      <c r="F3" s="4" t="s">
        <v>9</v>
      </c>
      <c r="G3" s="4" t="s">
        <v>6</v>
      </c>
      <c r="H3" s="4" t="s">
        <v>10</v>
      </c>
      <c r="I3" s="45"/>
      <c r="J3" s="45"/>
      <c r="K3" s="47"/>
    </row>
    <row r="4" spans="1:11" ht="30" customHeight="1">
      <c r="A4" s="11">
        <v>1</v>
      </c>
      <c r="B4" s="9" t="s">
        <v>539</v>
      </c>
      <c r="C4" s="9" t="s">
        <v>12</v>
      </c>
      <c r="D4" s="10" t="s">
        <v>540</v>
      </c>
      <c r="E4" s="11">
        <v>71</v>
      </c>
      <c r="F4" s="8">
        <f aca="true" t="shared" si="0" ref="F4:F24">SUM(E4*0.6)</f>
        <v>42.6</v>
      </c>
      <c r="G4" s="8">
        <v>87.08</v>
      </c>
      <c r="H4" s="8">
        <f aca="true" t="shared" si="1" ref="H4:H24">SUM(G4*0.4)</f>
        <v>34.832</v>
      </c>
      <c r="I4" s="8">
        <f aca="true" t="shared" si="2" ref="I4:I24">SUM(F4+H4)</f>
        <v>77.432</v>
      </c>
      <c r="J4" s="12">
        <v>1</v>
      </c>
      <c r="K4" s="12" t="s">
        <v>623</v>
      </c>
    </row>
    <row r="5" spans="1:11" ht="30" customHeight="1">
      <c r="A5" s="11">
        <v>2</v>
      </c>
      <c r="B5" s="9" t="s">
        <v>541</v>
      </c>
      <c r="C5" s="9" t="s">
        <v>12</v>
      </c>
      <c r="D5" s="10" t="s">
        <v>542</v>
      </c>
      <c r="E5" s="11">
        <v>65</v>
      </c>
      <c r="F5" s="8">
        <f t="shared" si="0"/>
        <v>39</v>
      </c>
      <c r="G5" s="8">
        <v>89.74</v>
      </c>
      <c r="H5" s="8">
        <f t="shared" si="1"/>
        <v>35.896</v>
      </c>
      <c r="I5" s="8">
        <f t="shared" si="2"/>
        <v>74.896</v>
      </c>
      <c r="J5" s="12">
        <v>2</v>
      </c>
      <c r="K5" s="12" t="s">
        <v>623</v>
      </c>
    </row>
    <row r="6" spans="1:11" ht="30" customHeight="1">
      <c r="A6" s="11">
        <v>3</v>
      </c>
      <c r="B6" s="9" t="s">
        <v>543</v>
      </c>
      <c r="C6" s="9" t="s">
        <v>12</v>
      </c>
      <c r="D6" s="10" t="s">
        <v>544</v>
      </c>
      <c r="E6" s="11">
        <v>69</v>
      </c>
      <c r="F6" s="8">
        <f t="shared" si="0"/>
        <v>41.4</v>
      </c>
      <c r="G6" s="8">
        <v>82.2</v>
      </c>
      <c r="H6" s="8">
        <f t="shared" si="1"/>
        <v>32.88</v>
      </c>
      <c r="I6" s="8">
        <f t="shared" si="2"/>
        <v>74.28</v>
      </c>
      <c r="J6" s="12">
        <v>3</v>
      </c>
      <c r="K6" s="12" t="s">
        <v>623</v>
      </c>
    </row>
    <row r="7" spans="1:11" ht="30" customHeight="1">
      <c r="A7" s="11">
        <v>4</v>
      </c>
      <c r="B7" s="9" t="s">
        <v>545</v>
      </c>
      <c r="C7" s="9" t="s">
        <v>12</v>
      </c>
      <c r="D7" s="10" t="s">
        <v>546</v>
      </c>
      <c r="E7" s="11">
        <v>65</v>
      </c>
      <c r="F7" s="8">
        <f t="shared" si="0"/>
        <v>39</v>
      </c>
      <c r="G7" s="8">
        <v>88.1</v>
      </c>
      <c r="H7" s="8">
        <f t="shared" si="1"/>
        <v>35.24</v>
      </c>
      <c r="I7" s="8">
        <f t="shared" si="2"/>
        <v>74.24</v>
      </c>
      <c r="J7" s="12">
        <v>4</v>
      </c>
      <c r="K7" s="12" t="s">
        <v>623</v>
      </c>
    </row>
    <row r="8" spans="1:11" ht="30" customHeight="1">
      <c r="A8" s="11">
        <v>5</v>
      </c>
      <c r="B8" s="9" t="s">
        <v>547</v>
      </c>
      <c r="C8" s="9" t="s">
        <v>12</v>
      </c>
      <c r="D8" s="10" t="s">
        <v>548</v>
      </c>
      <c r="E8" s="11">
        <v>64.5</v>
      </c>
      <c r="F8" s="8">
        <f t="shared" si="0"/>
        <v>38.7</v>
      </c>
      <c r="G8" s="8">
        <v>84.5</v>
      </c>
      <c r="H8" s="8">
        <f t="shared" si="1"/>
        <v>33.8</v>
      </c>
      <c r="I8" s="8">
        <f t="shared" si="2"/>
        <v>72.5</v>
      </c>
      <c r="J8" s="12">
        <v>5</v>
      </c>
      <c r="K8" s="12" t="s">
        <v>623</v>
      </c>
    </row>
    <row r="9" spans="1:11" ht="30" customHeight="1">
      <c r="A9" s="11">
        <v>6</v>
      </c>
      <c r="B9" s="9" t="s">
        <v>549</v>
      </c>
      <c r="C9" s="9" t="s">
        <v>12</v>
      </c>
      <c r="D9" s="10" t="s">
        <v>550</v>
      </c>
      <c r="E9" s="11">
        <v>56</v>
      </c>
      <c r="F9" s="8">
        <f t="shared" si="0"/>
        <v>33.6</v>
      </c>
      <c r="G9" s="8">
        <v>92.54</v>
      </c>
      <c r="H9" s="8">
        <f t="shared" si="1"/>
        <v>37.016</v>
      </c>
      <c r="I9" s="8">
        <f t="shared" si="2"/>
        <v>70.616</v>
      </c>
      <c r="J9" s="12">
        <v>6</v>
      </c>
      <c r="K9" s="12" t="s">
        <v>623</v>
      </c>
    </row>
    <row r="10" spans="1:11" ht="30" customHeight="1">
      <c r="A10" s="11">
        <v>7</v>
      </c>
      <c r="B10" s="9" t="s">
        <v>551</v>
      </c>
      <c r="C10" s="9" t="s">
        <v>12</v>
      </c>
      <c r="D10" s="10" t="s">
        <v>552</v>
      </c>
      <c r="E10" s="11">
        <v>57</v>
      </c>
      <c r="F10" s="8">
        <f t="shared" si="0"/>
        <v>34.2</v>
      </c>
      <c r="G10" s="8">
        <v>90.4</v>
      </c>
      <c r="H10" s="8">
        <f t="shared" si="1"/>
        <v>36.16</v>
      </c>
      <c r="I10" s="8">
        <f t="shared" si="2"/>
        <v>70.36</v>
      </c>
      <c r="J10" s="12">
        <v>7</v>
      </c>
      <c r="K10" s="12" t="s">
        <v>623</v>
      </c>
    </row>
    <row r="11" spans="1:11" ht="30" customHeight="1">
      <c r="A11" s="11">
        <v>8</v>
      </c>
      <c r="B11" s="9" t="s">
        <v>553</v>
      </c>
      <c r="C11" s="9" t="s">
        <v>12</v>
      </c>
      <c r="D11" s="10" t="s">
        <v>554</v>
      </c>
      <c r="E11" s="11">
        <v>58</v>
      </c>
      <c r="F11" s="8">
        <f t="shared" si="0"/>
        <v>34.8</v>
      </c>
      <c r="G11" s="8">
        <v>85.94</v>
      </c>
      <c r="H11" s="8">
        <f t="shared" si="1"/>
        <v>34.376</v>
      </c>
      <c r="I11" s="8">
        <f t="shared" si="2"/>
        <v>69.176</v>
      </c>
      <c r="J11" s="12">
        <v>8</v>
      </c>
      <c r="K11" s="12" t="s">
        <v>623</v>
      </c>
    </row>
    <row r="12" spans="1:11" ht="30" customHeight="1">
      <c r="A12" s="11">
        <v>9</v>
      </c>
      <c r="B12" s="9" t="s">
        <v>555</v>
      </c>
      <c r="C12" s="9" t="s">
        <v>12</v>
      </c>
      <c r="D12" s="10" t="s">
        <v>556</v>
      </c>
      <c r="E12" s="11">
        <v>59.5</v>
      </c>
      <c r="F12" s="8">
        <f t="shared" si="0"/>
        <v>35.7</v>
      </c>
      <c r="G12" s="8">
        <v>81.7</v>
      </c>
      <c r="H12" s="8">
        <f t="shared" si="1"/>
        <v>32.68</v>
      </c>
      <c r="I12" s="8">
        <f t="shared" si="2"/>
        <v>68.38</v>
      </c>
      <c r="J12" s="12">
        <v>9</v>
      </c>
      <c r="K12" s="12" t="s">
        <v>623</v>
      </c>
    </row>
    <row r="13" spans="1:11" ht="30" customHeight="1">
      <c r="A13" s="11">
        <v>10</v>
      </c>
      <c r="B13" s="9" t="s">
        <v>557</v>
      </c>
      <c r="C13" s="9" t="s">
        <v>12</v>
      </c>
      <c r="D13" s="10" t="s">
        <v>558</v>
      </c>
      <c r="E13" s="11">
        <v>50</v>
      </c>
      <c r="F13" s="8">
        <f t="shared" si="0"/>
        <v>30</v>
      </c>
      <c r="G13" s="8">
        <v>93.86</v>
      </c>
      <c r="H13" s="8">
        <f t="shared" si="1"/>
        <v>37.544</v>
      </c>
      <c r="I13" s="8">
        <f t="shared" si="2"/>
        <v>67.544</v>
      </c>
      <c r="J13" s="12">
        <v>10</v>
      </c>
      <c r="K13" s="12" t="s">
        <v>623</v>
      </c>
    </row>
    <row r="14" spans="1:11" ht="30" customHeight="1">
      <c r="A14" s="11">
        <v>11</v>
      </c>
      <c r="B14" s="9" t="s">
        <v>559</v>
      </c>
      <c r="C14" s="9" t="s">
        <v>12</v>
      </c>
      <c r="D14" s="10" t="s">
        <v>560</v>
      </c>
      <c r="E14" s="11">
        <v>53</v>
      </c>
      <c r="F14" s="8">
        <f t="shared" si="0"/>
        <v>31.8</v>
      </c>
      <c r="G14" s="8">
        <v>88.26</v>
      </c>
      <c r="H14" s="8">
        <f t="shared" si="1"/>
        <v>35.304</v>
      </c>
      <c r="I14" s="8">
        <f t="shared" si="2"/>
        <v>67.104</v>
      </c>
      <c r="J14" s="12">
        <v>11</v>
      </c>
      <c r="K14" s="12"/>
    </row>
    <row r="15" spans="1:11" ht="30" customHeight="1">
      <c r="A15" s="11">
        <v>12</v>
      </c>
      <c r="B15" s="9" t="s">
        <v>561</v>
      </c>
      <c r="C15" s="9" t="s">
        <v>12</v>
      </c>
      <c r="D15" s="10" t="s">
        <v>562</v>
      </c>
      <c r="E15" s="11">
        <v>57</v>
      </c>
      <c r="F15" s="8">
        <f t="shared" si="0"/>
        <v>34.2</v>
      </c>
      <c r="G15" s="8">
        <v>81.4</v>
      </c>
      <c r="H15" s="8">
        <f t="shared" si="1"/>
        <v>32.56</v>
      </c>
      <c r="I15" s="8">
        <f t="shared" si="2"/>
        <v>66.76</v>
      </c>
      <c r="J15" s="12">
        <v>12</v>
      </c>
      <c r="K15" s="12"/>
    </row>
    <row r="16" spans="1:11" ht="30" customHeight="1">
      <c r="A16" s="11">
        <v>13</v>
      </c>
      <c r="B16" s="9" t="s">
        <v>563</v>
      </c>
      <c r="C16" s="9" t="s">
        <v>12</v>
      </c>
      <c r="D16" s="10" t="s">
        <v>564</v>
      </c>
      <c r="E16" s="11">
        <v>52</v>
      </c>
      <c r="F16" s="8">
        <f t="shared" si="0"/>
        <v>31.2</v>
      </c>
      <c r="G16" s="8">
        <v>88.74</v>
      </c>
      <c r="H16" s="8">
        <f t="shared" si="1"/>
        <v>35.496</v>
      </c>
      <c r="I16" s="8">
        <f t="shared" si="2"/>
        <v>66.696</v>
      </c>
      <c r="J16" s="12">
        <v>13</v>
      </c>
      <c r="K16" s="12"/>
    </row>
    <row r="17" spans="1:11" ht="30" customHeight="1">
      <c r="A17" s="11">
        <v>14</v>
      </c>
      <c r="B17" s="9" t="s">
        <v>565</v>
      </c>
      <c r="C17" s="9" t="s">
        <v>35</v>
      </c>
      <c r="D17" s="10" t="s">
        <v>566</v>
      </c>
      <c r="E17" s="11">
        <v>53</v>
      </c>
      <c r="F17" s="8">
        <f t="shared" si="0"/>
        <v>31.8</v>
      </c>
      <c r="G17" s="8">
        <v>82.9</v>
      </c>
      <c r="H17" s="8">
        <f t="shared" si="1"/>
        <v>33.16</v>
      </c>
      <c r="I17" s="8">
        <f t="shared" si="2"/>
        <v>64.96</v>
      </c>
      <c r="J17" s="12">
        <v>14</v>
      </c>
      <c r="K17" s="12"/>
    </row>
    <row r="18" spans="1:11" ht="30" customHeight="1">
      <c r="A18" s="11">
        <v>15</v>
      </c>
      <c r="B18" s="9" t="s">
        <v>567</v>
      </c>
      <c r="C18" s="9" t="s">
        <v>12</v>
      </c>
      <c r="D18" s="10" t="s">
        <v>568</v>
      </c>
      <c r="E18" s="11">
        <v>53</v>
      </c>
      <c r="F18" s="8">
        <f t="shared" si="0"/>
        <v>31.8</v>
      </c>
      <c r="G18" s="8">
        <v>81.8</v>
      </c>
      <c r="H18" s="8">
        <f t="shared" si="1"/>
        <v>32.72</v>
      </c>
      <c r="I18" s="8">
        <f t="shared" si="2"/>
        <v>64.52</v>
      </c>
      <c r="J18" s="12">
        <v>15</v>
      </c>
      <c r="K18" s="12"/>
    </row>
    <row r="19" spans="1:11" ht="30" customHeight="1">
      <c r="A19" s="11">
        <v>16</v>
      </c>
      <c r="B19" s="9" t="s">
        <v>569</v>
      </c>
      <c r="C19" s="9" t="s">
        <v>12</v>
      </c>
      <c r="D19" s="10" t="s">
        <v>570</v>
      </c>
      <c r="E19" s="11">
        <v>52</v>
      </c>
      <c r="F19" s="8">
        <f t="shared" si="0"/>
        <v>31.2</v>
      </c>
      <c r="G19" s="8">
        <v>80.7</v>
      </c>
      <c r="H19" s="8">
        <f t="shared" si="1"/>
        <v>32.28</v>
      </c>
      <c r="I19" s="8">
        <f t="shared" si="2"/>
        <v>63.48</v>
      </c>
      <c r="J19" s="12">
        <v>16</v>
      </c>
      <c r="K19" s="12"/>
    </row>
    <row r="20" spans="1:11" ht="30" customHeight="1">
      <c r="A20" s="11">
        <v>17</v>
      </c>
      <c r="B20" s="9" t="s">
        <v>571</v>
      </c>
      <c r="C20" s="9" t="s">
        <v>12</v>
      </c>
      <c r="D20" s="10" t="s">
        <v>572</v>
      </c>
      <c r="E20" s="11">
        <v>51</v>
      </c>
      <c r="F20" s="8">
        <f t="shared" si="0"/>
        <v>30.6</v>
      </c>
      <c r="G20" s="8">
        <v>81.5</v>
      </c>
      <c r="H20" s="8">
        <f t="shared" si="1"/>
        <v>32.6</v>
      </c>
      <c r="I20" s="8">
        <f t="shared" si="2"/>
        <v>63.2</v>
      </c>
      <c r="J20" s="12">
        <v>17</v>
      </c>
      <c r="K20" s="12"/>
    </row>
    <row r="21" spans="1:11" ht="30" customHeight="1">
      <c r="A21" s="11">
        <v>18</v>
      </c>
      <c r="B21" s="9" t="s">
        <v>573</v>
      </c>
      <c r="C21" s="9" t="s">
        <v>12</v>
      </c>
      <c r="D21" s="10" t="s">
        <v>574</v>
      </c>
      <c r="E21" s="11">
        <v>49</v>
      </c>
      <c r="F21" s="8">
        <f t="shared" si="0"/>
        <v>29.4</v>
      </c>
      <c r="G21" s="8">
        <v>83.66</v>
      </c>
      <c r="H21" s="8">
        <f t="shared" si="1"/>
        <v>33.464</v>
      </c>
      <c r="I21" s="8">
        <f t="shared" si="2"/>
        <v>62.864</v>
      </c>
      <c r="J21" s="12">
        <v>18</v>
      </c>
      <c r="K21" s="12"/>
    </row>
    <row r="22" spans="1:11" ht="30" customHeight="1">
      <c r="A22" s="11">
        <v>19</v>
      </c>
      <c r="B22" s="9" t="s">
        <v>575</v>
      </c>
      <c r="C22" s="9" t="s">
        <v>12</v>
      </c>
      <c r="D22" s="10" t="s">
        <v>576</v>
      </c>
      <c r="E22" s="11">
        <v>48</v>
      </c>
      <c r="F22" s="8">
        <f t="shared" si="0"/>
        <v>28.8</v>
      </c>
      <c r="G22" s="8">
        <v>84.64</v>
      </c>
      <c r="H22" s="8">
        <f t="shared" si="1"/>
        <v>33.856</v>
      </c>
      <c r="I22" s="8">
        <f t="shared" si="2"/>
        <v>62.656</v>
      </c>
      <c r="J22" s="12">
        <v>19</v>
      </c>
      <c r="K22" s="12"/>
    </row>
    <row r="23" spans="1:11" ht="30" customHeight="1">
      <c r="A23" s="11">
        <v>20</v>
      </c>
      <c r="B23" s="9" t="s">
        <v>577</v>
      </c>
      <c r="C23" s="9" t="s">
        <v>12</v>
      </c>
      <c r="D23" s="10" t="s">
        <v>578</v>
      </c>
      <c r="E23" s="11">
        <v>48</v>
      </c>
      <c r="F23" s="8">
        <f t="shared" si="0"/>
        <v>28.8</v>
      </c>
      <c r="G23" s="8">
        <v>74.6</v>
      </c>
      <c r="H23" s="8">
        <f t="shared" si="1"/>
        <v>29.84</v>
      </c>
      <c r="I23" s="8">
        <f t="shared" si="2"/>
        <v>58.64</v>
      </c>
      <c r="J23" s="12">
        <v>20</v>
      </c>
      <c r="K23" s="12"/>
    </row>
    <row r="24" spans="1:11" ht="30" customHeight="1">
      <c r="A24" s="11">
        <v>21</v>
      </c>
      <c r="B24" s="9" t="s">
        <v>579</v>
      </c>
      <c r="C24" s="9" t="s">
        <v>12</v>
      </c>
      <c r="D24" s="10" t="s">
        <v>580</v>
      </c>
      <c r="E24" s="11">
        <v>48</v>
      </c>
      <c r="F24" s="8">
        <f t="shared" si="0"/>
        <v>28.8</v>
      </c>
      <c r="G24" s="8">
        <v>0</v>
      </c>
      <c r="H24" s="8">
        <f t="shared" si="1"/>
        <v>0</v>
      </c>
      <c r="I24" s="8">
        <f t="shared" si="2"/>
        <v>28.8</v>
      </c>
      <c r="J24" s="12">
        <v>21</v>
      </c>
      <c r="K24" s="12"/>
    </row>
  </sheetData>
  <sheetProtection/>
  <mergeCells count="10">
    <mergeCell ref="A1:K1"/>
    <mergeCell ref="E2:F2"/>
    <mergeCell ref="G2:H2"/>
    <mergeCell ref="A2:A3"/>
    <mergeCell ref="B2:B3"/>
    <mergeCell ref="C2:C3"/>
    <mergeCell ref="D2:D3"/>
    <mergeCell ref="I2:I3"/>
    <mergeCell ref="J2:J3"/>
    <mergeCell ref="K2:K3"/>
  </mergeCells>
  <printOptions/>
  <pageMargins left="0.747916666666667" right="0.393055555555556" top="0.759027777777778" bottom="0.720138888888889" header="0.511805555555556" footer="0.511805555555556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selection activeCell="N15" sqref="N15"/>
    </sheetView>
  </sheetViews>
  <sheetFormatPr defaultColWidth="9.00390625" defaultRowHeight="13.5"/>
  <cols>
    <col min="1" max="1" width="5.125" style="1" customWidth="1"/>
    <col min="2" max="2" width="7.625" style="1" customWidth="1"/>
    <col min="3" max="3" width="5.125" style="1" customWidth="1"/>
    <col min="4" max="4" width="9.375" style="1" customWidth="1"/>
    <col min="5" max="5" width="9.625" style="2" customWidth="1"/>
    <col min="6" max="6" width="9.875" style="1" customWidth="1"/>
    <col min="7" max="7" width="9.625" style="1" customWidth="1"/>
    <col min="8" max="8" width="9.875" style="1" customWidth="1"/>
    <col min="9" max="10" width="7.625" style="1" customWidth="1"/>
    <col min="11" max="11" width="6.625" style="1" customWidth="1"/>
    <col min="12" max="16384" width="9.00390625" style="1" customWidth="1"/>
  </cols>
  <sheetData>
    <row r="1" spans="1:11" ht="42" customHeight="1">
      <c r="A1" s="36" t="s">
        <v>581</v>
      </c>
      <c r="B1" s="36"/>
      <c r="C1" s="36"/>
      <c r="D1" s="36"/>
      <c r="E1" s="36"/>
      <c r="F1" s="36"/>
      <c r="G1" s="36"/>
      <c r="H1" s="37"/>
      <c r="I1" s="37"/>
      <c r="J1" s="37"/>
      <c r="K1" s="37"/>
    </row>
    <row r="2" spans="1:11" ht="18" customHeight="1">
      <c r="A2" s="42" t="s">
        <v>1</v>
      </c>
      <c r="B2" s="42" t="s">
        <v>2</v>
      </c>
      <c r="C2" s="42" t="s">
        <v>3</v>
      </c>
      <c r="D2" s="42" t="s">
        <v>4</v>
      </c>
      <c r="E2" s="38" t="s">
        <v>5</v>
      </c>
      <c r="F2" s="39"/>
      <c r="G2" s="40" t="s">
        <v>6</v>
      </c>
      <c r="H2" s="41"/>
      <c r="I2" s="44" t="s">
        <v>7</v>
      </c>
      <c r="J2" s="46" t="s">
        <v>8</v>
      </c>
      <c r="K2" s="44" t="s">
        <v>622</v>
      </c>
    </row>
    <row r="3" spans="1:11" ht="27" customHeight="1">
      <c r="A3" s="43"/>
      <c r="B3" s="43"/>
      <c r="C3" s="43"/>
      <c r="D3" s="43"/>
      <c r="E3" s="3" t="s">
        <v>5</v>
      </c>
      <c r="F3" s="4" t="s">
        <v>9</v>
      </c>
      <c r="G3" s="4" t="s">
        <v>6</v>
      </c>
      <c r="H3" s="4" t="s">
        <v>10</v>
      </c>
      <c r="I3" s="45"/>
      <c r="J3" s="45"/>
      <c r="K3" s="47"/>
    </row>
    <row r="4" spans="1:11" ht="30" customHeight="1">
      <c r="A4" s="5">
        <v>1</v>
      </c>
      <c r="B4" s="6" t="s">
        <v>582</v>
      </c>
      <c r="C4" s="6" t="s">
        <v>12</v>
      </c>
      <c r="D4" s="7" t="s">
        <v>583</v>
      </c>
      <c r="E4" s="5">
        <v>66</v>
      </c>
      <c r="F4" s="8">
        <f aca="true" t="shared" si="0" ref="F4:F23">SUM(E4*0.6)</f>
        <v>39.6</v>
      </c>
      <c r="G4" s="8">
        <v>85.92</v>
      </c>
      <c r="H4" s="8">
        <f aca="true" t="shared" si="1" ref="H4:H23">SUM(G4*0.4)</f>
        <v>34.368</v>
      </c>
      <c r="I4" s="8">
        <f>SUM(F4+H4)</f>
        <v>73.968</v>
      </c>
      <c r="J4" s="12">
        <v>1</v>
      </c>
      <c r="K4" s="12" t="s">
        <v>623</v>
      </c>
    </row>
    <row r="5" spans="1:11" ht="30" customHeight="1">
      <c r="A5" s="5">
        <v>2</v>
      </c>
      <c r="B5" s="6" t="s">
        <v>584</v>
      </c>
      <c r="C5" s="6" t="s">
        <v>12</v>
      </c>
      <c r="D5" s="7" t="s">
        <v>585</v>
      </c>
      <c r="E5" s="5">
        <v>63</v>
      </c>
      <c r="F5" s="8">
        <f t="shared" si="0"/>
        <v>37.8</v>
      </c>
      <c r="G5" s="8">
        <v>89.24</v>
      </c>
      <c r="H5" s="8">
        <f t="shared" si="1"/>
        <v>35.696</v>
      </c>
      <c r="I5" s="8">
        <f>SUM(F5+H5)</f>
        <v>73.496</v>
      </c>
      <c r="J5" s="12">
        <v>2</v>
      </c>
      <c r="K5" s="12" t="s">
        <v>623</v>
      </c>
    </row>
    <row r="6" spans="1:11" ht="30" customHeight="1">
      <c r="A6" s="5">
        <v>3</v>
      </c>
      <c r="B6" s="6" t="s">
        <v>586</v>
      </c>
      <c r="C6" s="6" t="s">
        <v>12</v>
      </c>
      <c r="D6" s="7" t="s">
        <v>587</v>
      </c>
      <c r="E6" s="5">
        <v>63</v>
      </c>
      <c r="F6" s="8">
        <f t="shared" si="0"/>
        <v>37.8</v>
      </c>
      <c r="G6" s="8">
        <v>87.82</v>
      </c>
      <c r="H6" s="8">
        <f t="shared" si="1"/>
        <v>35.128</v>
      </c>
      <c r="I6" s="8">
        <f>SUM(F6+H6)</f>
        <v>72.928</v>
      </c>
      <c r="J6" s="12">
        <v>3</v>
      </c>
      <c r="K6" s="12" t="s">
        <v>623</v>
      </c>
    </row>
    <row r="7" spans="1:11" ht="30" customHeight="1">
      <c r="A7" s="5">
        <v>4</v>
      </c>
      <c r="B7" s="9" t="s">
        <v>588</v>
      </c>
      <c r="C7" s="9" t="s">
        <v>12</v>
      </c>
      <c r="D7" s="10" t="s">
        <v>589</v>
      </c>
      <c r="E7" s="11">
        <v>61</v>
      </c>
      <c r="F7" s="8">
        <f t="shared" si="0"/>
        <v>36.6</v>
      </c>
      <c r="G7" s="8">
        <v>89.88</v>
      </c>
      <c r="H7" s="8">
        <f t="shared" si="1"/>
        <v>35.952</v>
      </c>
      <c r="I7" s="8">
        <f aca="true" t="shared" si="2" ref="I7:I23">SUM(F7+H7)</f>
        <v>72.552</v>
      </c>
      <c r="J7" s="12">
        <v>4</v>
      </c>
      <c r="K7" s="12" t="s">
        <v>623</v>
      </c>
    </row>
    <row r="8" spans="1:11" ht="30" customHeight="1">
      <c r="A8" s="5">
        <v>5</v>
      </c>
      <c r="B8" s="6" t="s">
        <v>590</v>
      </c>
      <c r="C8" s="6" t="s">
        <v>12</v>
      </c>
      <c r="D8" s="7" t="s">
        <v>591</v>
      </c>
      <c r="E8" s="5">
        <v>62</v>
      </c>
      <c r="F8" s="8">
        <f t="shared" si="0"/>
        <v>37.2</v>
      </c>
      <c r="G8" s="8">
        <v>86.3</v>
      </c>
      <c r="H8" s="8">
        <f t="shared" si="1"/>
        <v>34.52</v>
      </c>
      <c r="I8" s="8">
        <f t="shared" si="2"/>
        <v>71.72</v>
      </c>
      <c r="J8" s="12">
        <v>5</v>
      </c>
      <c r="K8" s="12" t="s">
        <v>623</v>
      </c>
    </row>
    <row r="9" spans="1:11" ht="30" customHeight="1">
      <c r="A9" s="5">
        <v>6</v>
      </c>
      <c r="B9" s="9" t="s">
        <v>592</v>
      </c>
      <c r="C9" s="9" t="s">
        <v>12</v>
      </c>
      <c r="D9" s="10" t="s">
        <v>593</v>
      </c>
      <c r="E9" s="11">
        <v>59</v>
      </c>
      <c r="F9" s="8">
        <f t="shared" si="0"/>
        <v>35.4</v>
      </c>
      <c r="G9" s="8">
        <v>83.62</v>
      </c>
      <c r="H9" s="8">
        <f t="shared" si="1"/>
        <v>33.448</v>
      </c>
      <c r="I9" s="8">
        <f t="shared" si="2"/>
        <v>68.848</v>
      </c>
      <c r="J9" s="12">
        <v>6</v>
      </c>
      <c r="K9" s="12" t="s">
        <v>623</v>
      </c>
    </row>
    <row r="10" spans="1:11" ht="30" customHeight="1">
      <c r="A10" s="5">
        <v>7</v>
      </c>
      <c r="B10" s="6" t="s">
        <v>594</v>
      </c>
      <c r="C10" s="6" t="s">
        <v>35</v>
      </c>
      <c r="D10" s="7" t="s">
        <v>595</v>
      </c>
      <c r="E10" s="5">
        <v>55</v>
      </c>
      <c r="F10" s="8">
        <f t="shared" si="0"/>
        <v>33</v>
      </c>
      <c r="G10" s="8">
        <v>88.86</v>
      </c>
      <c r="H10" s="8">
        <f t="shared" si="1"/>
        <v>35.544</v>
      </c>
      <c r="I10" s="8">
        <f t="shared" si="2"/>
        <v>68.544</v>
      </c>
      <c r="J10" s="12">
        <v>7</v>
      </c>
      <c r="K10" s="12" t="s">
        <v>623</v>
      </c>
    </row>
    <row r="11" spans="1:11" ht="30" customHeight="1">
      <c r="A11" s="5">
        <v>8</v>
      </c>
      <c r="B11" s="9" t="s">
        <v>596</v>
      </c>
      <c r="C11" s="9" t="s">
        <v>35</v>
      </c>
      <c r="D11" s="10" t="s">
        <v>597</v>
      </c>
      <c r="E11" s="11">
        <v>55.5</v>
      </c>
      <c r="F11" s="8">
        <f t="shared" si="0"/>
        <v>33.3</v>
      </c>
      <c r="G11" s="8">
        <v>87.12</v>
      </c>
      <c r="H11" s="8">
        <f t="shared" si="1"/>
        <v>34.848</v>
      </c>
      <c r="I11" s="8">
        <f t="shared" si="2"/>
        <v>68.148</v>
      </c>
      <c r="J11" s="12">
        <v>8</v>
      </c>
      <c r="K11" s="12" t="s">
        <v>623</v>
      </c>
    </row>
    <row r="12" spans="1:11" ht="30" customHeight="1">
      <c r="A12" s="5">
        <v>9</v>
      </c>
      <c r="B12" s="6" t="s">
        <v>598</v>
      </c>
      <c r="C12" s="6" t="s">
        <v>12</v>
      </c>
      <c r="D12" s="7" t="s">
        <v>599</v>
      </c>
      <c r="E12" s="5">
        <v>54</v>
      </c>
      <c r="F12" s="8">
        <f t="shared" si="0"/>
        <v>32.4</v>
      </c>
      <c r="G12" s="8">
        <v>88.08</v>
      </c>
      <c r="H12" s="8">
        <f t="shared" si="1"/>
        <v>35.232</v>
      </c>
      <c r="I12" s="8">
        <f t="shared" si="2"/>
        <v>67.632</v>
      </c>
      <c r="J12" s="12">
        <v>9</v>
      </c>
      <c r="K12" s="12" t="s">
        <v>623</v>
      </c>
    </row>
    <row r="13" spans="1:11" ht="30" customHeight="1">
      <c r="A13" s="5">
        <v>10</v>
      </c>
      <c r="B13" s="6" t="s">
        <v>600</v>
      </c>
      <c r="C13" s="6" t="s">
        <v>12</v>
      </c>
      <c r="D13" s="7" t="s">
        <v>601</v>
      </c>
      <c r="E13" s="5">
        <v>52</v>
      </c>
      <c r="F13" s="8">
        <f t="shared" si="0"/>
        <v>31.2</v>
      </c>
      <c r="G13" s="8">
        <v>90.82</v>
      </c>
      <c r="H13" s="8">
        <f t="shared" si="1"/>
        <v>36.328</v>
      </c>
      <c r="I13" s="8">
        <f t="shared" si="2"/>
        <v>67.528</v>
      </c>
      <c r="J13" s="12">
        <v>10</v>
      </c>
      <c r="K13" s="12" t="s">
        <v>623</v>
      </c>
    </row>
    <row r="14" spans="1:11" ht="30" customHeight="1">
      <c r="A14" s="5">
        <v>11</v>
      </c>
      <c r="B14" s="6" t="s">
        <v>602</v>
      </c>
      <c r="C14" s="6" t="s">
        <v>12</v>
      </c>
      <c r="D14" s="7" t="s">
        <v>603</v>
      </c>
      <c r="E14" s="5">
        <v>56</v>
      </c>
      <c r="F14" s="8">
        <f t="shared" si="0"/>
        <v>33.6</v>
      </c>
      <c r="G14" s="8">
        <v>84.3</v>
      </c>
      <c r="H14" s="8">
        <f t="shared" si="1"/>
        <v>33.72</v>
      </c>
      <c r="I14" s="8">
        <f t="shared" si="2"/>
        <v>67.32</v>
      </c>
      <c r="J14" s="12">
        <v>11</v>
      </c>
      <c r="K14" s="12"/>
    </row>
    <row r="15" spans="1:11" ht="30" customHeight="1">
      <c r="A15" s="5">
        <v>12</v>
      </c>
      <c r="B15" s="9" t="s">
        <v>604</v>
      </c>
      <c r="C15" s="9" t="s">
        <v>12</v>
      </c>
      <c r="D15" s="10" t="s">
        <v>605</v>
      </c>
      <c r="E15" s="11">
        <v>52</v>
      </c>
      <c r="F15" s="8">
        <f t="shared" si="0"/>
        <v>31.2</v>
      </c>
      <c r="G15" s="8">
        <v>88.42</v>
      </c>
      <c r="H15" s="8">
        <f t="shared" si="1"/>
        <v>35.368</v>
      </c>
      <c r="I15" s="8">
        <f t="shared" si="2"/>
        <v>66.568</v>
      </c>
      <c r="J15" s="12">
        <v>12</v>
      </c>
      <c r="K15" s="12"/>
    </row>
    <row r="16" spans="1:11" ht="30" customHeight="1">
      <c r="A16" s="5">
        <v>13</v>
      </c>
      <c r="B16" s="9" t="s">
        <v>606</v>
      </c>
      <c r="C16" s="9" t="s">
        <v>12</v>
      </c>
      <c r="D16" s="10" t="s">
        <v>607</v>
      </c>
      <c r="E16" s="11">
        <v>51.5</v>
      </c>
      <c r="F16" s="8">
        <f t="shared" si="0"/>
        <v>30.9</v>
      </c>
      <c r="G16" s="8">
        <v>88.36</v>
      </c>
      <c r="H16" s="8">
        <f t="shared" si="1"/>
        <v>35.344</v>
      </c>
      <c r="I16" s="8">
        <f t="shared" si="2"/>
        <v>66.244</v>
      </c>
      <c r="J16" s="12">
        <v>13</v>
      </c>
      <c r="K16" s="12"/>
    </row>
    <row r="17" spans="1:11" ht="30" customHeight="1">
      <c r="A17" s="5">
        <v>14</v>
      </c>
      <c r="B17" s="6" t="s">
        <v>608</v>
      </c>
      <c r="C17" s="6" t="s">
        <v>12</v>
      </c>
      <c r="D17" s="7" t="s">
        <v>609</v>
      </c>
      <c r="E17" s="5">
        <v>53</v>
      </c>
      <c r="F17" s="8">
        <f t="shared" si="0"/>
        <v>31.8</v>
      </c>
      <c r="G17" s="8">
        <v>85.22</v>
      </c>
      <c r="H17" s="8">
        <f t="shared" si="1"/>
        <v>34.088</v>
      </c>
      <c r="I17" s="8">
        <f t="shared" si="2"/>
        <v>65.888</v>
      </c>
      <c r="J17" s="12">
        <v>14</v>
      </c>
      <c r="K17" s="12"/>
    </row>
    <row r="18" spans="1:11" ht="30" customHeight="1">
      <c r="A18" s="5">
        <v>15</v>
      </c>
      <c r="B18" s="9" t="s">
        <v>610</v>
      </c>
      <c r="C18" s="9" t="s">
        <v>12</v>
      </c>
      <c r="D18" s="10" t="s">
        <v>611</v>
      </c>
      <c r="E18" s="11">
        <v>51</v>
      </c>
      <c r="F18" s="8">
        <f t="shared" si="0"/>
        <v>30.6</v>
      </c>
      <c r="G18" s="8">
        <v>87.92</v>
      </c>
      <c r="H18" s="8">
        <f t="shared" si="1"/>
        <v>35.168</v>
      </c>
      <c r="I18" s="8">
        <f t="shared" si="2"/>
        <v>65.768</v>
      </c>
      <c r="J18" s="12">
        <v>15</v>
      </c>
      <c r="K18" s="12"/>
    </row>
    <row r="19" spans="1:11" ht="30" customHeight="1">
      <c r="A19" s="5">
        <v>16</v>
      </c>
      <c r="B19" s="6" t="s">
        <v>612</v>
      </c>
      <c r="C19" s="6" t="s">
        <v>12</v>
      </c>
      <c r="D19" s="7" t="s">
        <v>613</v>
      </c>
      <c r="E19" s="5">
        <v>55</v>
      </c>
      <c r="F19" s="8">
        <f t="shared" si="0"/>
        <v>33</v>
      </c>
      <c r="G19" s="8">
        <v>80.42</v>
      </c>
      <c r="H19" s="8">
        <f t="shared" si="1"/>
        <v>32.168</v>
      </c>
      <c r="I19" s="8">
        <f t="shared" si="2"/>
        <v>65.168</v>
      </c>
      <c r="J19" s="12">
        <v>16</v>
      </c>
      <c r="K19" s="12"/>
    </row>
    <row r="20" spans="1:11" ht="30" customHeight="1">
      <c r="A20" s="5">
        <v>17</v>
      </c>
      <c r="B20" s="9" t="s">
        <v>614</v>
      </c>
      <c r="C20" s="9" t="s">
        <v>12</v>
      </c>
      <c r="D20" s="10" t="s">
        <v>615</v>
      </c>
      <c r="E20" s="11">
        <v>52</v>
      </c>
      <c r="F20" s="8">
        <f t="shared" si="0"/>
        <v>31.2</v>
      </c>
      <c r="G20" s="8">
        <v>84.82</v>
      </c>
      <c r="H20" s="8">
        <f t="shared" si="1"/>
        <v>33.928</v>
      </c>
      <c r="I20" s="8">
        <f t="shared" si="2"/>
        <v>65.128</v>
      </c>
      <c r="J20" s="12">
        <v>17</v>
      </c>
      <c r="K20" s="12"/>
    </row>
    <row r="21" spans="1:11" ht="30" customHeight="1">
      <c r="A21" s="5">
        <v>18</v>
      </c>
      <c r="B21" s="6" t="s">
        <v>616</v>
      </c>
      <c r="C21" s="6" t="s">
        <v>12</v>
      </c>
      <c r="D21" s="7" t="s">
        <v>617</v>
      </c>
      <c r="E21" s="5">
        <v>49</v>
      </c>
      <c r="F21" s="8">
        <f t="shared" si="0"/>
        <v>29.4</v>
      </c>
      <c r="G21" s="8">
        <v>88.14</v>
      </c>
      <c r="H21" s="8">
        <f t="shared" si="1"/>
        <v>35.256</v>
      </c>
      <c r="I21" s="8">
        <f t="shared" si="2"/>
        <v>64.656</v>
      </c>
      <c r="J21" s="12">
        <v>18</v>
      </c>
      <c r="K21" s="12"/>
    </row>
    <row r="22" spans="1:11" ht="30" customHeight="1">
      <c r="A22" s="5">
        <v>19</v>
      </c>
      <c r="B22" s="9" t="s">
        <v>618</v>
      </c>
      <c r="C22" s="9" t="s">
        <v>12</v>
      </c>
      <c r="D22" s="10" t="s">
        <v>619</v>
      </c>
      <c r="E22" s="11">
        <v>50</v>
      </c>
      <c r="F22" s="8">
        <f t="shared" si="0"/>
        <v>30</v>
      </c>
      <c r="G22" s="8">
        <v>86.56</v>
      </c>
      <c r="H22" s="8">
        <f t="shared" si="1"/>
        <v>34.624</v>
      </c>
      <c r="I22" s="8">
        <f t="shared" si="2"/>
        <v>64.624</v>
      </c>
      <c r="J22" s="12">
        <v>19</v>
      </c>
      <c r="K22" s="12"/>
    </row>
    <row r="23" spans="1:11" ht="30" customHeight="1">
      <c r="A23" s="5">
        <v>20</v>
      </c>
      <c r="B23" s="9" t="s">
        <v>620</v>
      </c>
      <c r="C23" s="9" t="s">
        <v>12</v>
      </c>
      <c r="D23" s="10" t="s">
        <v>621</v>
      </c>
      <c r="E23" s="11">
        <v>51.5</v>
      </c>
      <c r="F23" s="8">
        <f t="shared" si="0"/>
        <v>30.9</v>
      </c>
      <c r="G23" s="8">
        <v>83.82</v>
      </c>
      <c r="H23" s="8">
        <f t="shared" si="1"/>
        <v>33.528</v>
      </c>
      <c r="I23" s="8">
        <f t="shared" si="2"/>
        <v>64.428</v>
      </c>
      <c r="J23" s="12">
        <v>20</v>
      </c>
      <c r="K23" s="12"/>
    </row>
  </sheetData>
  <sheetProtection/>
  <mergeCells count="10">
    <mergeCell ref="A1:K1"/>
    <mergeCell ref="E2:F2"/>
    <mergeCell ref="G2:H2"/>
    <mergeCell ref="A2:A3"/>
    <mergeCell ref="B2:B3"/>
    <mergeCell ref="C2:C3"/>
    <mergeCell ref="D2:D3"/>
    <mergeCell ref="I2:I3"/>
    <mergeCell ref="J2:J3"/>
    <mergeCell ref="K2:K3"/>
  </mergeCells>
  <printOptions/>
  <pageMargins left="0.747916666666667" right="0.393055555555556" top="0.738888888888889" bottom="0.680555555555556" header="0.511805555555556" footer="0.511805555555556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3">
      <selection activeCell="A19" sqref="A19:IV19"/>
    </sheetView>
  </sheetViews>
  <sheetFormatPr defaultColWidth="9.00390625" defaultRowHeight="13.5"/>
  <cols>
    <col min="1" max="1" width="5.125" style="1" customWidth="1"/>
    <col min="2" max="2" width="7.625" style="1" customWidth="1"/>
    <col min="3" max="3" width="5.125" style="1" customWidth="1"/>
    <col min="4" max="4" width="9.375" style="1" customWidth="1"/>
    <col min="5" max="5" width="9.625" style="2" customWidth="1"/>
    <col min="6" max="6" width="9.875" style="1" customWidth="1"/>
    <col min="7" max="7" width="9.625" style="1" customWidth="1"/>
    <col min="8" max="8" width="9.875" style="1" customWidth="1"/>
    <col min="9" max="10" width="7.625" style="1" customWidth="1"/>
    <col min="11" max="11" width="6.625" style="1" customWidth="1"/>
    <col min="12" max="16384" width="9.00390625" style="1" customWidth="1"/>
  </cols>
  <sheetData>
    <row r="1" spans="1:11" ht="42" customHeight="1">
      <c r="A1" s="36" t="s">
        <v>93</v>
      </c>
      <c r="B1" s="36"/>
      <c r="C1" s="36"/>
      <c r="D1" s="36"/>
      <c r="E1" s="36"/>
      <c r="F1" s="36"/>
      <c r="G1" s="36"/>
      <c r="H1" s="37"/>
      <c r="I1" s="37"/>
      <c r="J1" s="37"/>
      <c r="K1" s="37"/>
    </row>
    <row r="2" spans="1:11" ht="18" customHeight="1">
      <c r="A2" s="42" t="s">
        <v>1</v>
      </c>
      <c r="B2" s="42" t="s">
        <v>2</v>
      </c>
      <c r="C2" s="42" t="s">
        <v>3</v>
      </c>
      <c r="D2" s="42" t="s">
        <v>4</v>
      </c>
      <c r="E2" s="38" t="s">
        <v>5</v>
      </c>
      <c r="F2" s="39"/>
      <c r="G2" s="40" t="s">
        <v>6</v>
      </c>
      <c r="H2" s="41"/>
      <c r="I2" s="44" t="s">
        <v>7</v>
      </c>
      <c r="J2" s="46" t="s">
        <v>8</v>
      </c>
      <c r="K2" s="44" t="s">
        <v>622</v>
      </c>
    </row>
    <row r="3" spans="1:11" ht="27" customHeight="1">
      <c r="A3" s="43"/>
      <c r="B3" s="43"/>
      <c r="C3" s="43"/>
      <c r="D3" s="43"/>
      <c r="E3" s="3" t="s">
        <v>5</v>
      </c>
      <c r="F3" s="4" t="s">
        <v>9</v>
      </c>
      <c r="G3" s="4" t="s">
        <v>6</v>
      </c>
      <c r="H3" s="4" t="s">
        <v>10</v>
      </c>
      <c r="I3" s="45"/>
      <c r="J3" s="45"/>
      <c r="K3" s="47"/>
    </row>
    <row r="4" spans="1:11" ht="30" customHeight="1">
      <c r="A4" s="30">
        <v>1</v>
      </c>
      <c r="B4" s="28" t="s">
        <v>94</v>
      </c>
      <c r="C4" s="28" t="s">
        <v>12</v>
      </c>
      <c r="D4" s="29" t="s">
        <v>95</v>
      </c>
      <c r="E4" s="30">
        <v>76</v>
      </c>
      <c r="F4" s="8">
        <f aca="true" t="shared" si="0" ref="F4:F43">SUM(E4*0.6)</f>
        <v>45.6</v>
      </c>
      <c r="G4" s="8">
        <v>79.3</v>
      </c>
      <c r="H4" s="8">
        <f aca="true" t="shared" si="1" ref="H4:H43">SUM(G4*0.4)</f>
        <v>31.72</v>
      </c>
      <c r="I4" s="8">
        <f>SUM(F4+H4)</f>
        <v>77.32</v>
      </c>
      <c r="J4" s="12">
        <v>1</v>
      </c>
      <c r="K4" s="12" t="s">
        <v>623</v>
      </c>
    </row>
    <row r="5" spans="1:11" ht="30" customHeight="1">
      <c r="A5" s="30">
        <v>2</v>
      </c>
      <c r="B5" s="28" t="s">
        <v>96</v>
      </c>
      <c r="C5" s="28" t="s">
        <v>12</v>
      </c>
      <c r="D5" s="29" t="s">
        <v>97</v>
      </c>
      <c r="E5" s="30">
        <v>72.5</v>
      </c>
      <c r="F5" s="8">
        <f t="shared" si="0"/>
        <v>43.5</v>
      </c>
      <c r="G5" s="8">
        <v>80.8</v>
      </c>
      <c r="H5" s="8">
        <f t="shared" si="1"/>
        <v>32.32</v>
      </c>
      <c r="I5" s="8">
        <f>SUM(F5+H5)</f>
        <v>75.82</v>
      </c>
      <c r="J5" s="12">
        <v>2</v>
      </c>
      <c r="K5" s="12" t="s">
        <v>623</v>
      </c>
    </row>
    <row r="6" spans="1:11" ht="30" customHeight="1">
      <c r="A6" s="30">
        <v>3</v>
      </c>
      <c r="B6" s="28" t="s">
        <v>98</v>
      </c>
      <c r="C6" s="28" t="s">
        <v>12</v>
      </c>
      <c r="D6" s="29" t="s">
        <v>99</v>
      </c>
      <c r="E6" s="30">
        <v>70</v>
      </c>
      <c r="F6" s="8">
        <f t="shared" si="0"/>
        <v>42</v>
      </c>
      <c r="G6" s="8">
        <v>84.2</v>
      </c>
      <c r="H6" s="8">
        <f t="shared" si="1"/>
        <v>33.68</v>
      </c>
      <c r="I6" s="8">
        <f>SUM(F6+H6)</f>
        <v>75.68</v>
      </c>
      <c r="J6" s="12">
        <v>3</v>
      </c>
      <c r="K6" s="12" t="s">
        <v>623</v>
      </c>
    </row>
    <row r="7" spans="1:11" ht="30" customHeight="1">
      <c r="A7" s="30">
        <v>4</v>
      </c>
      <c r="B7" s="28" t="s">
        <v>100</v>
      </c>
      <c r="C7" s="28" t="s">
        <v>12</v>
      </c>
      <c r="D7" s="29" t="s">
        <v>101</v>
      </c>
      <c r="E7" s="30">
        <v>65</v>
      </c>
      <c r="F7" s="8">
        <f t="shared" si="0"/>
        <v>39</v>
      </c>
      <c r="G7" s="8">
        <v>87.6</v>
      </c>
      <c r="H7" s="8">
        <f t="shared" si="1"/>
        <v>35.04</v>
      </c>
      <c r="I7" s="8">
        <f aca="true" t="shared" si="2" ref="I7:I43">SUM(F7+H7)</f>
        <v>74.03999999999999</v>
      </c>
      <c r="J7" s="12">
        <v>4</v>
      </c>
      <c r="K7" s="12" t="s">
        <v>623</v>
      </c>
    </row>
    <row r="8" spans="1:11" ht="30" customHeight="1">
      <c r="A8" s="30">
        <v>5</v>
      </c>
      <c r="B8" s="28" t="s">
        <v>102</v>
      </c>
      <c r="C8" s="28" t="s">
        <v>12</v>
      </c>
      <c r="D8" s="29" t="s">
        <v>103</v>
      </c>
      <c r="E8" s="30">
        <v>64</v>
      </c>
      <c r="F8" s="8">
        <f t="shared" si="0"/>
        <v>38.4</v>
      </c>
      <c r="G8" s="8">
        <v>88.7</v>
      </c>
      <c r="H8" s="8">
        <f t="shared" si="1"/>
        <v>35.480000000000004</v>
      </c>
      <c r="I8" s="8">
        <f t="shared" si="2"/>
        <v>73.88</v>
      </c>
      <c r="J8" s="12">
        <v>5</v>
      </c>
      <c r="K8" s="12" t="s">
        <v>623</v>
      </c>
    </row>
    <row r="9" spans="1:11" ht="30" customHeight="1">
      <c r="A9" s="30">
        <v>6</v>
      </c>
      <c r="B9" s="28" t="s">
        <v>104</v>
      </c>
      <c r="C9" s="28" t="s">
        <v>12</v>
      </c>
      <c r="D9" s="29" t="s">
        <v>105</v>
      </c>
      <c r="E9" s="30">
        <v>69</v>
      </c>
      <c r="F9" s="8">
        <f t="shared" si="0"/>
        <v>41.4</v>
      </c>
      <c r="G9" s="8">
        <v>79.8</v>
      </c>
      <c r="H9" s="8">
        <f t="shared" si="1"/>
        <v>31.92</v>
      </c>
      <c r="I9" s="8">
        <f t="shared" si="2"/>
        <v>73.32</v>
      </c>
      <c r="J9" s="12">
        <v>6</v>
      </c>
      <c r="K9" s="12" t="s">
        <v>623</v>
      </c>
    </row>
    <row r="10" spans="1:11" ht="30" customHeight="1">
      <c r="A10" s="30">
        <v>7</v>
      </c>
      <c r="B10" s="28" t="s">
        <v>106</v>
      </c>
      <c r="C10" s="28" t="s">
        <v>12</v>
      </c>
      <c r="D10" s="29" t="s">
        <v>107</v>
      </c>
      <c r="E10" s="30">
        <v>65</v>
      </c>
      <c r="F10" s="8">
        <f t="shared" si="0"/>
        <v>39</v>
      </c>
      <c r="G10" s="8">
        <v>85.8</v>
      </c>
      <c r="H10" s="8">
        <f t="shared" si="1"/>
        <v>34.32</v>
      </c>
      <c r="I10" s="8">
        <f t="shared" si="2"/>
        <v>73.32</v>
      </c>
      <c r="J10" s="12">
        <v>7</v>
      </c>
      <c r="K10" s="12" t="s">
        <v>623</v>
      </c>
    </row>
    <row r="11" spans="1:11" ht="30" customHeight="1">
      <c r="A11" s="30">
        <v>8</v>
      </c>
      <c r="B11" s="28" t="s">
        <v>108</v>
      </c>
      <c r="C11" s="28" t="s">
        <v>12</v>
      </c>
      <c r="D11" s="29" t="s">
        <v>109</v>
      </c>
      <c r="E11" s="30">
        <v>64.5</v>
      </c>
      <c r="F11" s="8">
        <f t="shared" si="0"/>
        <v>38.699999999999996</v>
      </c>
      <c r="G11" s="8">
        <v>84.5</v>
      </c>
      <c r="H11" s="8">
        <f t="shared" si="1"/>
        <v>33.800000000000004</v>
      </c>
      <c r="I11" s="8">
        <f t="shared" si="2"/>
        <v>72.5</v>
      </c>
      <c r="J11" s="12">
        <v>8</v>
      </c>
      <c r="K11" s="12" t="s">
        <v>623</v>
      </c>
    </row>
    <row r="12" spans="1:11" ht="30" customHeight="1">
      <c r="A12" s="30">
        <v>9</v>
      </c>
      <c r="B12" s="28" t="s">
        <v>110</v>
      </c>
      <c r="C12" s="28" t="s">
        <v>12</v>
      </c>
      <c r="D12" s="29" t="s">
        <v>111</v>
      </c>
      <c r="E12" s="30">
        <v>67</v>
      </c>
      <c r="F12" s="8">
        <f t="shared" si="0"/>
        <v>40.199999999999996</v>
      </c>
      <c r="G12" s="8">
        <v>80.1</v>
      </c>
      <c r="H12" s="8">
        <f t="shared" si="1"/>
        <v>32.04</v>
      </c>
      <c r="I12" s="8">
        <f t="shared" si="2"/>
        <v>72.24</v>
      </c>
      <c r="J12" s="12">
        <v>9</v>
      </c>
      <c r="K12" s="12" t="s">
        <v>623</v>
      </c>
    </row>
    <row r="13" spans="1:11" ht="30" customHeight="1">
      <c r="A13" s="30">
        <v>10</v>
      </c>
      <c r="B13" s="28" t="s">
        <v>112</v>
      </c>
      <c r="C13" s="28" t="s">
        <v>12</v>
      </c>
      <c r="D13" s="29" t="s">
        <v>113</v>
      </c>
      <c r="E13" s="30">
        <v>62</v>
      </c>
      <c r="F13" s="8">
        <f t="shared" si="0"/>
        <v>37.199999999999996</v>
      </c>
      <c r="G13" s="8">
        <v>87.5</v>
      </c>
      <c r="H13" s="8">
        <f t="shared" si="1"/>
        <v>35</v>
      </c>
      <c r="I13" s="8">
        <f t="shared" si="2"/>
        <v>72.19999999999999</v>
      </c>
      <c r="J13" s="12">
        <v>10</v>
      </c>
      <c r="K13" s="12" t="s">
        <v>623</v>
      </c>
    </row>
    <row r="14" spans="1:11" ht="30" customHeight="1">
      <c r="A14" s="30">
        <v>11</v>
      </c>
      <c r="B14" s="32" t="s">
        <v>114</v>
      </c>
      <c r="C14" s="32" t="s">
        <v>12</v>
      </c>
      <c r="D14" s="33" t="s">
        <v>115</v>
      </c>
      <c r="E14" s="31">
        <v>69</v>
      </c>
      <c r="F14" s="8">
        <f t="shared" si="0"/>
        <v>41.4</v>
      </c>
      <c r="G14" s="8">
        <v>76.9</v>
      </c>
      <c r="H14" s="8">
        <f t="shared" si="1"/>
        <v>30.760000000000005</v>
      </c>
      <c r="I14" s="19">
        <f t="shared" si="2"/>
        <v>72.16</v>
      </c>
      <c r="J14" s="12">
        <v>11</v>
      </c>
      <c r="K14" s="12" t="s">
        <v>623</v>
      </c>
    </row>
    <row r="15" spans="1:11" ht="30" customHeight="1">
      <c r="A15" s="30">
        <v>12</v>
      </c>
      <c r="B15" s="28" t="s">
        <v>116</v>
      </c>
      <c r="C15" s="28" t="s">
        <v>12</v>
      </c>
      <c r="D15" s="29" t="s">
        <v>117</v>
      </c>
      <c r="E15" s="30">
        <v>62.5</v>
      </c>
      <c r="F15" s="8">
        <f t="shared" si="0"/>
        <v>37.5</v>
      </c>
      <c r="G15" s="8">
        <v>86.3</v>
      </c>
      <c r="H15" s="8">
        <f t="shared" si="1"/>
        <v>34.52</v>
      </c>
      <c r="I15" s="8">
        <f t="shared" si="2"/>
        <v>72.02000000000001</v>
      </c>
      <c r="J15" s="12">
        <v>12</v>
      </c>
      <c r="K15" s="12" t="s">
        <v>623</v>
      </c>
    </row>
    <row r="16" spans="1:11" ht="30" customHeight="1">
      <c r="A16" s="30">
        <v>13</v>
      </c>
      <c r="B16" s="28" t="s">
        <v>118</v>
      </c>
      <c r="C16" s="28" t="s">
        <v>12</v>
      </c>
      <c r="D16" s="29" t="s">
        <v>119</v>
      </c>
      <c r="E16" s="30">
        <v>61</v>
      </c>
      <c r="F16" s="8">
        <f t="shared" si="0"/>
        <v>36.6</v>
      </c>
      <c r="G16" s="8">
        <v>87.4</v>
      </c>
      <c r="H16" s="8">
        <f t="shared" si="1"/>
        <v>34.96</v>
      </c>
      <c r="I16" s="8">
        <f t="shared" si="2"/>
        <v>71.56</v>
      </c>
      <c r="J16" s="12">
        <v>13</v>
      </c>
      <c r="K16" s="12" t="s">
        <v>623</v>
      </c>
    </row>
    <row r="17" spans="1:11" ht="30" customHeight="1">
      <c r="A17" s="30">
        <v>14</v>
      </c>
      <c r="B17" s="28" t="s">
        <v>120</v>
      </c>
      <c r="C17" s="28" t="s">
        <v>12</v>
      </c>
      <c r="D17" s="29" t="s">
        <v>121</v>
      </c>
      <c r="E17" s="30">
        <v>66</v>
      </c>
      <c r="F17" s="8">
        <f t="shared" si="0"/>
        <v>39.6</v>
      </c>
      <c r="G17" s="8">
        <v>79.5</v>
      </c>
      <c r="H17" s="8">
        <f t="shared" si="1"/>
        <v>31.8</v>
      </c>
      <c r="I17" s="8">
        <f t="shared" si="2"/>
        <v>71.4</v>
      </c>
      <c r="J17" s="12">
        <v>14</v>
      </c>
      <c r="K17" s="12" t="s">
        <v>623</v>
      </c>
    </row>
    <row r="18" spans="1:11" ht="30" customHeight="1">
      <c r="A18" s="30">
        <v>15</v>
      </c>
      <c r="B18" s="28" t="s">
        <v>122</v>
      </c>
      <c r="C18" s="28" t="s">
        <v>12</v>
      </c>
      <c r="D18" s="29" t="s">
        <v>123</v>
      </c>
      <c r="E18" s="30">
        <v>63</v>
      </c>
      <c r="F18" s="8">
        <f t="shared" si="0"/>
        <v>37.8</v>
      </c>
      <c r="G18" s="8">
        <v>84</v>
      </c>
      <c r="H18" s="8">
        <f t="shared" si="1"/>
        <v>33.6</v>
      </c>
      <c r="I18" s="8">
        <f t="shared" si="2"/>
        <v>71.4</v>
      </c>
      <c r="J18" s="12">
        <v>15</v>
      </c>
      <c r="K18" s="12" t="s">
        <v>623</v>
      </c>
    </row>
    <row r="19" spans="1:11" ht="30" customHeight="1">
      <c r="A19" s="30">
        <v>16</v>
      </c>
      <c r="B19" s="28" t="s">
        <v>126</v>
      </c>
      <c r="C19" s="28" t="s">
        <v>12</v>
      </c>
      <c r="D19" s="29" t="s">
        <v>127</v>
      </c>
      <c r="E19" s="30">
        <v>63</v>
      </c>
      <c r="F19" s="8">
        <f>SUM(E19*0.6)</f>
        <v>37.8</v>
      </c>
      <c r="G19" s="8">
        <v>83.2</v>
      </c>
      <c r="H19" s="8">
        <f>SUM(G19*0.4)</f>
        <v>33.28</v>
      </c>
      <c r="I19" s="8">
        <f>SUM(F19+H19)</f>
        <v>71.08</v>
      </c>
      <c r="J19" s="12">
        <v>16</v>
      </c>
      <c r="K19" s="12" t="s">
        <v>623</v>
      </c>
    </row>
    <row r="20" spans="1:11" ht="30" customHeight="1">
      <c r="A20" s="30">
        <v>17</v>
      </c>
      <c r="B20" s="28" t="s">
        <v>124</v>
      </c>
      <c r="C20" s="28" t="s">
        <v>12</v>
      </c>
      <c r="D20" s="29" t="s">
        <v>125</v>
      </c>
      <c r="E20" s="30">
        <v>62</v>
      </c>
      <c r="F20" s="8">
        <f t="shared" si="0"/>
        <v>37.199999999999996</v>
      </c>
      <c r="G20" s="8">
        <v>84.7</v>
      </c>
      <c r="H20" s="8">
        <f t="shared" si="1"/>
        <v>33.88</v>
      </c>
      <c r="I20" s="8">
        <f t="shared" si="2"/>
        <v>71.08</v>
      </c>
      <c r="J20" s="12">
        <v>17</v>
      </c>
      <c r="K20" s="12" t="s">
        <v>623</v>
      </c>
    </row>
    <row r="21" spans="1:11" ht="30" customHeight="1">
      <c r="A21" s="30">
        <v>18</v>
      </c>
      <c r="B21" s="28" t="s">
        <v>128</v>
      </c>
      <c r="C21" s="28" t="s">
        <v>12</v>
      </c>
      <c r="D21" s="29" t="s">
        <v>129</v>
      </c>
      <c r="E21" s="30">
        <v>61.5</v>
      </c>
      <c r="F21" s="8">
        <f t="shared" si="0"/>
        <v>36.9</v>
      </c>
      <c r="G21" s="8">
        <v>85.3</v>
      </c>
      <c r="H21" s="8">
        <f t="shared" si="1"/>
        <v>34.12</v>
      </c>
      <c r="I21" s="8">
        <f t="shared" si="2"/>
        <v>71.02</v>
      </c>
      <c r="J21" s="12">
        <v>18</v>
      </c>
      <c r="K21" s="12" t="s">
        <v>623</v>
      </c>
    </row>
    <row r="22" spans="1:11" ht="30" customHeight="1">
      <c r="A22" s="30">
        <v>19</v>
      </c>
      <c r="B22" s="28" t="s">
        <v>130</v>
      </c>
      <c r="C22" s="28" t="s">
        <v>12</v>
      </c>
      <c r="D22" s="29" t="s">
        <v>131</v>
      </c>
      <c r="E22" s="30">
        <v>60.5</v>
      </c>
      <c r="F22" s="8">
        <f t="shared" si="0"/>
        <v>36.3</v>
      </c>
      <c r="G22" s="8">
        <v>86</v>
      </c>
      <c r="H22" s="8">
        <f t="shared" si="1"/>
        <v>34.4</v>
      </c>
      <c r="I22" s="8">
        <f t="shared" si="2"/>
        <v>70.69999999999999</v>
      </c>
      <c r="J22" s="12">
        <v>19</v>
      </c>
      <c r="K22" s="12" t="s">
        <v>623</v>
      </c>
    </row>
    <row r="23" spans="1:11" ht="30" customHeight="1">
      <c r="A23" s="30">
        <v>20</v>
      </c>
      <c r="B23" s="28" t="s">
        <v>132</v>
      </c>
      <c r="C23" s="28" t="s">
        <v>35</v>
      </c>
      <c r="D23" s="29" t="s">
        <v>133</v>
      </c>
      <c r="E23" s="30">
        <v>58</v>
      </c>
      <c r="F23" s="8">
        <f t="shared" si="0"/>
        <v>34.8</v>
      </c>
      <c r="G23" s="8">
        <v>89.5</v>
      </c>
      <c r="H23" s="8">
        <f t="shared" si="1"/>
        <v>35.800000000000004</v>
      </c>
      <c r="I23" s="8">
        <f t="shared" si="2"/>
        <v>70.6</v>
      </c>
      <c r="J23" s="12">
        <v>20</v>
      </c>
      <c r="K23" s="12" t="s">
        <v>623</v>
      </c>
    </row>
    <row r="24" spans="1:11" ht="30" customHeight="1">
      <c r="A24" s="30">
        <v>21</v>
      </c>
      <c r="B24" s="28" t="s">
        <v>134</v>
      </c>
      <c r="C24" s="28" t="s">
        <v>12</v>
      </c>
      <c r="D24" s="29" t="s">
        <v>135</v>
      </c>
      <c r="E24" s="30">
        <v>64.5</v>
      </c>
      <c r="F24" s="8">
        <f t="shared" si="0"/>
        <v>38.699999999999996</v>
      </c>
      <c r="G24" s="8">
        <v>79.1</v>
      </c>
      <c r="H24" s="8">
        <f t="shared" si="1"/>
        <v>31.64</v>
      </c>
      <c r="I24" s="8">
        <f t="shared" si="2"/>
        <v>70.34</v>
      </c>
      <c r="J24" s="12">
        <v>21</v>
      </c>
      <c r="K24" s="18"/>
    </row>
    <row r="25" spans="1:11" ht="30" customHeight="1">
      <c r="A25" s="30">
        <v>22</v>
      </c>
      <c r="B25" s="28" t="s">
        <v>136</v>
      </c>
      <c r="C25" s="28" t="s">
        <v>12</v>
      </c>
      <c r="D25" s="29" t="s">
        <v>137</v>
      </c>
      <c r="E25" s="30">
        <v>58</v>
      </c>
      <c r="F25" s="8">
        <f t="shared" si="0"/>
        <v>34.8</v>
      </c>
      <c r="G25" s="8">
        <v>87.7</v>
      </c>
      <c r="H25" s="8">
        <f t="shared" si="1"/>
        <v>35.080000000000005</v>
      </c>
      <c r="I25" s="8">
        <f t="shared" si="2"/>
        <v>69.88</v>
      </c>
      <c r="J25" s="12">
        <v>22</v>
      </c>
      <c r="K25" s="18"/>
    </row>
    <row r="26" spans="1:11" ht="30" customHeight="1">
      <c r="A26" s="30">
        <v>23</v>
      </c>
      <c r="B26" s="28" t="s">
        <v>138</v>
      </c>
      <c r="C26" s="28" t="s">
        <v>12</v>
      </c>
      <c r="D26" s="29" t="s">
        <v>139</v>
      </c>
      <c r="E26" s="30">
        <v>65</v>
      </c>
      <c r="F26" s="8">
        <f t="shared" si="0"/>
        <v>39</v>
      </c>
      <c r="G26" s="8">
        <v>76.9</v>
      </c>
      <c r="H26" s="8">
        <f t="shared" si="1"/>
        <v>30.760000000000005</v>
      </c>
      <c r="I26" s="8">
        <f t="shared" si="2"/>
        <v>69.76</v>
      </c>
      <c r="J26" s="12">
        <v>23</v>
      </c>
      <c r="K26" s="18"/>
    </row>
    <row r="27" spans="1:11" ht="30" customHeight="1">
      <c r="A27" s="30">
        <v>24</v>
      </c>
      <c r="B27" s="28" t="s">
        <v>140</v>
      </c>
      <c r="C27" s="28" t="s">
        <v>12</v>
      </c>
      <c r="D27" s="29" t="s">
        <v>141</v>
      </c>
      <c r="E27" s="30">
        <v>61</v>
      </c>
      <c r="F27" s="8">
        <f t="shared" si="0"/>
        <v>36.6</v>
      </c>
      <c r="G27" s="8">
        <v>82.5</v>
      </c>
      <c r="H27" s="8">
        <f t="shared" si="1"/>
        <v>33</v>
      </c>
      <c r="I27" s="8">
        <f t="shared" si="2"/>
        <v>69.6</v>
      </c>
      <c r="J27" s="12">
        <v>24</v>
      </c>
      <c r="K27" s="18"/>
    </row>
    <row r="28" spans="1:11" ht="30" customHeight="1">
      <c r="A28" s="30">
        <v>25</v>
      </c>
      <c r="B28" s="28" t="s">
        <v>142</v>
      </c>
      <c r="C28" s="28" t="s">
        <v>12</v>
      </c>
      <c r="D28" s="29" t="s">
        <v>143</v>
      </c>
      <c r="E28" s="30">
        <v>61</v>
      </c>
      <c r="F28" s="8">
        <f t="shared" si="0"/>
        <v>36.6</v>
      </c>
      <c r="G28" s="8">
        <v>82.2</v>
      </c>
      <c r="H28" s="8">
        <f t="shared" si="1"/>
        <v>32.88</v>
      </c>
      <c r="I28" s="8">
        <f t="shared" si="2"/>
        <v>69.48</v>
      </c>
      <c r="J28" s="12">
        <v>25</v>
      </c>
      <c r="K28" s="18"/>
    </row>
    <row r="29" spans="1:11" ht="30" customHeight="1">
      <c r="A29" s="30">
        <v>26</v>
      </c>
      <c r="B29" s="28" t="s">
        <v>144</v>
      </c>
      <c r="C29" s="28" t="s">
        <v>12</v>
      </c>
      <c r="D29" s="29" t="s">
        <v>145</v>
      </c>
      <c r="E29" s="30">
        <v>60.5</v>
      </c>
      <c r="F29" s="8">
        <f t="shared" si="0"/>
        <v>36.3</v>
      </c>
      <c r="G29" s="8">
        <v>82.9</v>
      </c>
      <c r="H29" s="8">
        <f t="shared" si="1"/>
        <v>33.160000000000004</v>
      </c>
      <c r="I29" s="8">
        <f t="shared" si="2"/>
        <v>69.46000000000001</v>
      </c>
      <c r="J29" s="12">
        <v>26</v>
      </c>
      <c r="K29" s="18"/>
    </row>
    <row r="30" spans="1:11" ht="30" customHeight="1">
      <c r="A30" s="30">
        <v>27</v>
      </c>
      <c r="B30" s="28" t="s">
        <v>146</v>
      </c>
      <c r="C30" s="28" t="s">
        <v>12</v>
      </c>
      <c r="D30" s="29" t="s">
        <v>147</v>
      </c>
      <c r="E30" s="30">
        <v>58.5</v>
      </c>
      <c r="F30" s="8">
        <f t="shared" si="0"/>
        <v>35.1</v>
      </c>
      <c r="G30" s="8">
        <v>85.9</v>
      </c>
      <c r="H30" s="8">
        <f t="shared" si="1"/>
        <v>34.36000000000001</v>
      </c>
      <c r="I30" s="8">
        <f t="shared" si="2"/>
        <v>69.46000000000001</v>
      </c>
      <c r="J30" s="12">
        <v>27</v>
      </c>
      <c r="K30" s="18"/>
    </row>
    <row r="31" spans="1:11" ht="30" customHeight="1">
      <c r="A31" s="30">
        <v>28</v>
      </c>
      <c r="B31" s="28" t="s">
        <v>148</v>
      </c>
      <c r="C31" s="28" t="s">
        <v>12</v>
      </c>
      <c r="D31" s="29" t="s">
        <v>149</v>
      </c>
      <c r="E31" s="30">
        <v>59.5</v>
      </c>
      <c r="F31" s="8">
        <f t="shared" si="0"/>
        <v>35.699999999999996</v>
      </c>
      <c r="G31" s="8">
        <v>84</v>
      </c>
      <c r="H31" s="8">
        <f t="shared" si="1"/>
        <v>33.6</v>
      </c>
      <c r="I31" s="8">
        <f t="shared" si="2"/>
        <v>69.3</v>
      </c>
      <c r="J31" s="12">
        <v>28</v>
      </c>
      <c r="K31" s="18"/>
    </row>
    <row r="32" spans="1:11" ht="30" customHeight="1">
      <c r="A32" s="30">
        <v>29</v>
      </c>
      <c r="B32" s="28" t="s">
        <v>150</v>
      </c>
      <c r="C32" s="28" t="s">
        <v>12</v>
      </c>
      <c r="D32" s="29" t="s">
        <v>151</v>
      </c>
      <c r="E32" s="30">
        <v>57.5</v>
      </c>
      <c r="F32" s="8">
        <f t="shared" si="0"/>
        <v>34.5</v>
      </c>
      <c r="G32" s="8">
        <v>86.9</v>
      </c>
      <c r="H32" s="8">
        <f t="shared" si="1"/>
        <v>34.760000000000005</v>
      </c>
      <c r="I32" s="8">
        <f t="shared" si="2"/>
        <v>69.26</v>
      </c>
      <c r="J32" s="12">
        <v>29</v>
      </c>
      <c r="K32" s="18"/>
    </row>
    <row r="33" spans="1:11" ht="30" customHeight="1">
      <c r="A33" s="30">
        <v>30</v>
      </c>
      <c r="B33" s="28" t="s">
        <v>152</v>
      </c>
      <c r="C33" s="28" t="s">
        <v>12</v>
      </c>
      <c r="D33" s="29" t="s">
        <v>153</v>
      </c>
      <c r="E33" s="30">
        <v>59</v>
      </c>
      <c r="F33" s="8">
        <f t="shared" si="0"/>
        <v>35.4</v>
      </c>
      <c r="G33" s="8">
        <v>84.4</v>
      </c>
      <c r="H33" s="8">
        <f t="shared" si="1"/>
        <v>33.760000000000005</v>
      </c>
      <c r="I33" s="8">
        <f t="shared" si="2"/>
        <v>69.16</v>
      </c>
      <c r="J33" s="12">
        <v>30</v>
      </c>
      <c r="K33" s="18"/>
    </row>
    <row r="34" spans="1:11" ht="30" customHeight="1">
      <c r="A34" s="30">
        <v>31</v>
      </c>
      <c r="B34" s="28" t="s">
        <v>154</v>
      </c>
      <c r="C34" s="28" t="s">
        <v>35</v>
      </c>
      <c r="D34" s="29" t="s">
        <v>155</v>
      </c>
      <c r="E34" s="30">
        <v>58</v>
      </c>
      <c r="F34" s="8">
        <f t="shared" si="0"/>
        <v>34.8</v>
      </c>
      <c r="G34" s="8">
        <v>83.8</v>
      </c>
      <c r="H34" s="8">
        <f t="shared" si="1"/>
        <v>33.52</v>
      </c>
      <c r="I34" s="8">
        <f t="shared" si="2"/>
        <v>68.32</v>
      </c>
      <c r="J34" s="12">
        <v>31</v>
      </c>
      <c r="K34" s="18"/>
    </row>
    <row r="35" spans="1:11" ht="30" customHeight="1">
      <c r="A35" s="30">
        <v>32</v>
      </c>
      <c r="B35" s="28" t="s">
        <v>156</v>
      </c>
      <c r="C35" s="28" t="s">
        <v>12</v>
      </c>
      <c r="D35" s="29" t="s">
        <v>157</v>
      </c>
      <c r="E35" s="30">
        <v>59</v>
      </c>
      <c r="F35" s="8">
        <f t="shared" si="0"/>
        <v>35.4</v>
      </c>
      <c r="G35" s="8">
        <v>81.1</v>
      </c>
      <c r="H35" s="8">
        <f t="shared" si="1"/>
        <v>32.44</v>
      </c>
      <c r="I35" s="8">
        <f t="shared" si="2"/>
        <v>67.84</v>
      </c>
      <c r="J35" s="12">
        <v>32</v>
      </c>
      <c r="K35" s="18"/>
    </row>
    <row r="36" spans="1:11" ht="30" customHeight="1">
      <c r="A36" s="30">
        <v>33</v>
      </c>
      <c r="B36" s="28" t="s">
        <v>158</v>
      </c>
      <c r="C36" s="28" t="s">
        <v>12</v>
      </c>
      <c r="D36" s="29" t="s">
        <v>159</v>
      </c>
      <c r="E36" s="30">
        <v>57</v>
      </c>
      <c r="F36" s="8">
        <f t="shared" si="0"/>
        <v>34.199999999999996</v>
      </c>
      <c r="G36" s="8">
        <v>83.8</v>
      </c>
      <c r="H36" s="8">
        <f t="shared" si="1"/>
        <v>33.52</v>
      </c>
      <c r="I36" s="8">
        <f t="shared" si="2"/>
        <v>67.72</v>
      </c>
      <c r="J36" s="12">
        <v>33</v>
      </c>
      <c r="K36" s="18"/>
    </row>
    <row r="37" spans="1:11" ht="30" customHeight="1">
      <c r="A37" s="30">
        <v>34</v>
      </c>
      <c r="B37" s="28" t="s">
        <v>160</v>
      </c>
      <c r="C37" s="28" t="s">
        <v>12</v>
      </c>
      <c r="D37" s="29" t="s">
        <v>161</v>
      </c>
      <c r="E37" s="30">
        <v>57</v>
      </c>
      <c r="F37" s="8">
        <f t="shared" si="0"/>
        <v>34.199999999999996</v>
      </c>
      <c r="G37" s="8">
        <v>82.6</v>
      </c>
      <c r="H37" s="8">
        <f t="shared" si="1"/>
        <v>33.04</v>
      </c>
      <c r="I37" s="8">
        <f t="shared" si="2"/>
        <v>67.24</v>
      </c>
      <c r="J37" s="12">
        <v>34</v>
      </c>
      <c r="K37" s="18"/>
    </row>
    <row r="38" spans="1:11" ht="30" customHeight="1">
      <c r="A38" s="30">
        <v>35</v>
      </c>
      <c r="B38" s="28" t="s">
        <v>162</v>
      </c>
      <c r="C38" s="28" t="s">
        <v>12</v>
      </c>
      <c r="D38" s="29" t="s">
        <v>163</v>
      </c>
      <c r="E38" s="30">
        <v>57</v>
      </c>
      <c r="F38" s="8">
        <f t="shared" si="0"/>
        <v>34.199999999999996</v>
      </c>
      <c r="G38" s="8">
        <v>81.8</v>
      </c>
      <c r="H38" s="8">
        <f t="shared" si="1"/>
        <v>32.72</v>
      </c>
      <c r="I38" s="8">
        <f t="shared" si="2"/>
        <v>66.91999999999999</v>
      </c>
      <c r="J38" s="12">
        <v>35</v>
      </c>
      <c r="K38" s="18"/>
    </row>
    <row r="39" spans="1:11" ht="30" customHeight="1">
      <c r="A39" s="30">
        <v>36</v>
      </c>
      <c r="B39" s="28" t="s">
        <v>164</v>
      </c>
      <c r="C39" s="28" t="s">
        <v>12</v>
      </c>
      <c r="D39" s="29" t="s">
        <v>165</v>
      </c>
      <c r="E39" s="30">
        <v>55</v>
      </c>
      <c r="F39" s="8">
        <f t="shared" si="0"/>
        <v>33</v>
      </c>
      <c r="G39" s="8">
        <v>84.7</v>
      </c>
      <c r="H39" s="8">
        <f t="shared" si="1"/>
        <v>33.88</v>
      </c>
      <c r="I39" s="8">
        <f t="shared" si="2"/>
        <v>66.88</v>
      </c>
      <c r="J39" s="12">
        <v>36</v>
      </c>
      <c r="K39" s="18"/>
    </row>
    <row r="40" spans="1:11" ht="30" customHeight="1">
      <c r="A40" s="30">
        <v>37</v>
      </c>
      <c r="B40" s="28" t="s">
        <v>166</v>
      </c>
      <c r="C40" s="28" t="s">
        <v>12</v>
      </c>
      <c r="D40" s="29" t="s">
        <v>167</v>
      </c>
      <c r="E40" s="30">
        <v>55.5</v>
      </c>
      <c r="F40" s="8">
        <f t="shared" si="0"/>
        <v>33.3</v>
      </c>
      <c r="G40" s="8">
        <v>80.2</v>
      </c>
      <c r="H40" s="8">
        <f t="shared" si="1"/>
        <v>32.080000000000005</v>
      </c>
      <c r="I40" s="8">
        <f t="shared" si="2"/>
        <v>65.38</v>
      </c>
      <c r="J40" s="12">
        <v>37</v>
      </c>
      <c r="K40" s="18"/>
    </row>
    <row r="41" spans="1:11" ht="30" customHeight="1">
      <c r="A41" s="30">
        <v>38</v>
      </c>
      <c r="B41" s="28" t="s">
        <v>168</v>
      </c>
      <c r="C41" s="28" t="s">
        <v>12</v>
      </c>
      <c r="D41" s="29" t="s">
        <v>169</v>
      </c>
      <c r="E41" s="30">
        <v>58</v>
      </c>
      <c r="F41" s="8">
        <f t="shared" si="0"/>
        <v>34.8</v>
      </c>
      <c r="G41" s="8">
        <v>73.9</v>
      </c>
      <c r="H41" s="8">
        <f t="shared" si="1"/>
        <v>29.560000000000002</v>
      </c>
      <c r="I41" s="8">
        <f t="shared" si="2"/>
        <v>64.36</v>
      </c>
      <c r="J41" s="12">
        <v>38</v>
      </c>
      <c r="K41" s="18"/>
    </row>
    <row r="42" spans="1:11" ht="30" customHeight="1">
      <c r="A42" s="30">
        <v>39</v>
      </c>
      <c r="B42" s="28" t="s">
        <v>170</v>
      </c>
      <c r="C42" s="28" t="s">
        <v>12</v>
      </c>
      <c r="D42" s="29" t="s">
        <v>171</v>
      </c>
      <c r="E42" s="30">
        <v>59</v>
      </c>
      <c r="F42" s="8">
        <f t="shared" si="0"/>
        <v>35.4</v>
      </c>
      <c r="G42" s="8">
        <v>0</v>
      </c>
      <c r="H42" s="8">
        <f t="shared" si="1"/>
        <v>0</v>
      </c>
      <c r="I42" s="8">
        <f t="shared" si="2"/>
        <v>35.4</v>
      </c>
      <c r="J42" s="12">
        <v>39</v>
      </c>
      <c r="K42" s="18"/>
    </row>
    <row r="43" spans="1:11" ht="30" customHeight="1">
      <c r="A43" s="30">
        <v>40</v>
      </c>
      <c r="B43" s="28" t="s">
        <v>172</v>
      </c>
      <c r="C43" s="28" t="s">
        <v>12</v>
      </c>
      <c r="D43" s="29" t="s">
        <v>173</v>
      </c>
      <c r="E43" s="30">
        <v>55</v>
      </c>
      <c r="F43" s="8">
        <f t="shared" si="0"/>
        <v>33</v>
      </c>
      <c r="G43" s="8">
        <v>0</v>
      </c>
      <c r="H43" s="8">
        <f t="shared" si="1"/>
        <v>0</v>
      </c>
      <c r="I43" s="8">
        <f t="shared" si="2"/>
        <v>33</v>
      </c>
      <c r="J43" s="12">
        <v>40</v>
      </c>
      <c r="K43" s="18"/>
    </row>
  </sheetData>
  <sheetProtection/>
  <mergeCells count="10">
    <mergeCell ref="A1:K1"/>
    <mergeCell ref="E2:F2"/>
    <mergeCell ref="G2:H2"/>
    <mergeCell ref="A2:A3"/>
    <mergeCell ref="B2:B3"/>
    <mergeCell ref="C2:C3"/>
    <mergeCell ref="D2:D3"/>
    <mergeCell ref="I2:I3"/>
    <mergeCell ref="J2:J3"/>
    <mergeCell ref="K2:K3"/>
  </mergeCells>
  <printOptions/>
  <pageMargins left="0.747916666666667" right="0.393055555555556" top="0.700694444444445" bottom="0.700694444444445" header="0.511805555555556" footer="0.511805555555556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A4" sqref="A4:A27"/>
    </sheetView>
  </sheetViews>
  <sheetFormatPr defaultColWidth="9.00390625" defaultRowHeight="13.5"/>
  <cols>
    <col min="1" max="1" width="5.125" style="1" customWidth="1"/>
    <col min="2" max="2" width="7.625" style="1" customWidth="1"/>
    <col min="3" max="3" width="5.125" style="1" customWidth="1"/>
    <col min="4" max="4" width="9.375" style="1" customWidth="1"/>
    <col min="5" max="5" width="9.625" style="2" customWidth="1"/>
    <col min="6" max="6" width="9.875" style="1" customWidth="1"/>
    <col min="7" max="7" width="9.625" style="1" customWidth="1"/>
    <col min="8" max="8" width="9.875" style="1" customWidth="1"/>
    <col min="9" max="10" width="7.625" style="1" customWidth="1"/>
    <col min="11" max="11" width="6.625" style="1" customWidth="1"/>
    <col min="12" max="16384" width="9.00390625" style="1" customWidth="1"/>
  </cols>
  <sheetData>
    <row r="1" spans="1:11" ht="42" customHeight="1">
      <c r="A1" s="36" t="s">
        <v>174</v>
      </c>
      <c r="B1" s="36"/>
      <c r="C1" s="36"/>
      <c r="D1" s="36"/>
      <c r="E1" s="36"/>
      <c r="F1" s="36"/>
      <c r="G1" s="36"/>
      <c r="H1" s="37"/>
      <c r="I1" s="37"/>
      <c r="J1" s="37"/>
      <c r="K1" s="37"/>
    </row>
    <row r="2" spans="1:11" ht="18" customHeight="1">
      <c r="A2" s="42" t="s">
        <v>1</v>
      </c>
      <c r="B2" s="42" t="s">
        <v>2</v>
      </c>
      <c r="C2" s="42" t="s">
        <v>3</v>
      </c>
      <c r="D2" s="42" t="s">
        <v>4</v>
      </c>
      <c r="E2" s="38" t="s">
        <v>5</v>
      </c>
      <c r="F2" s="39"/>
      <c r="G2" s="40" t="s">
        <v>6</v>
      </c>
      <c r="H2" s="41"/>
      <c r="I2" s="44" t="s">
        <v>7</v>
      </c>
      <c r="J2" s="46" t="s">
        <v>8</v>
      </c>
      <c r="K2" s="44" t="s">
        <v>622</v>
      </c>
    </row>
    <row r="3" spans="1:11" ht="27" customHeight="1">
      <c r="A3" s="43"/>
      <c r="B3" s="43"/>
      <c r="C3" s="43"/>
      <c r="D3" s="43"/>
      <c r="E3" s="3" t="s">
        <v>5</v>
      </c>
      <c r="F3" s="4" t="s">
        <v>9</v>
      </c>
      <c r="G3" s="4" t="s">
        <v>6</v>
      </c>
      <c r="H3" s="4" t="s">
        <v>10</v>
      </c>
      <c r="I3" s="45"/>
      <c r="J3" s="45"/>
      <c r="K3" s="47"/>
    </row>
    <row r="4" spans="1:11" ht="30" customHeight="1">
      <c r="A4" s="13">
        <v>1</v>
      </c>
      <c r="B4" s="24" t="s">
        <v>175</v>
      </c>
      <c r="C4" s="24" t="s">
        <v>12</v>
      </c>
      <c r="D4" s="25" t="s">
        <v>176</v>
      </c>
      <c r="E4" s="13">
        <v>66.5</v>
      </c>
      <c r="F4" s="8">
        <f aca="true" t="shared" si="0" ref="F4:F27">SUM(E4*0.6)</f>
        <v>39.9</v>
      </c>
      <c r="G4" s="8">
        <v>90.2</v>
      </c>
      <c r="H4" s="8">
        <f aca="true" t="shared" si="1" ref="H4:H27">SUM(G4*0.4)</f>
        <v>36.08</v>
      </c>
      <c r="I4" s="8">
        <f aca="true" t="shared" si="2" ref="I4:I27">SUM(F4+H4)</f>
        <v>75.98</v>
      </c>
      <c r="J4" s="12">
        <v>1</v>
      </c>
      <c r="K4" s="12" t="s">
        <v>623</v>
      </c>
    </row>
    <row r="5" spans="1:11" ht="30" customHeight="1">
      <c r="A5" s="13">
        <v>2</v>
      </c>
      <c r="B5" s="24" t="s">
        <v>177</v>
      </c>
      <c r="C5" s="24" t="s">
        <v>12</v>
      </c>
      <c r="D5" s="25" t="s">
        <v>178</v>
      </c>
      <c r="E5" s="13">
        <v>74</v>
      </c>
      <c r="F5" s="8">
        <f t="shared" si="0"/>
        <v>44.4</v>
      </c>
      <c r="G5" s="8">
        <v>77.4</v>
      </c>
      <c r="H5" s="8">
        <f t="shared" si="1"/>
        <v>30.96</v>
      </c>
      <c r="I5" s="8">
        <f t="shared" si="2"/>
        <v>75.36</v>
      </c>
      <c r="J5" s="12">
        <v>2</v>
      </c>
      <c r="K5" s="12" t="s">
        <v>623</v>
      </c>
    </row>
    <row r="6" spans="1:11" ht="30" customHeight="1">
      <c r="A6" s="13">
        <v>3</v>
      </c>
      <c r="B6" s="24" t="s">
        <v>179</v>
      </c>
      <c r="C6" s="24" t="s">
        <v>12</v>
      </c>
      <c r="D6" s="25" t="s">
        <v>180</v>
      </c>
      <c r="E6" s="13">
        <v>68</v>
      </c>
      <c r="F6" s="8">
        <f t="shared" si="0"/>
        <v>40.8</v>
      </c>
      <c r="G6" s="8">
        <v>84.4</v>
      </c>
      <c r="H6" s="8">
        <f t="shared" si="1"/>
        <v>33.76</v>
      </c>
      <c r="I6" s="8">
        <f t="shared" si="2"/>
        <v>74.56</v>
      </c>
      <c r="J6" s="12">
        <v>3</v>
      </c>
      <c r="K6" s="12" t="s">
        <v>623</v>
      </c>
    </row>
    <row r="7" spans="1:11" ht="30" customHeight="1">
      <c r="A7" s="13">
        <v>4</v>
      </c>
      <c r="B7" s="24" t="s">
        <v>181</v>
      </c>
      <c r="C7" s="24" t="s">
        <v>12</v>
      </c>
      <c r="D7" s="25" t="s">
        <v>182</v>
      </c>
      <c r="E7" s="13">
        <v>72</v>
      </c>
      <c r="F7" s="8">
        <f t="shared" si="0"/>
        <v>43.2</v>
      </c>
      <c r="G7" s="8">
        <v>77.4</v>
      </c>
      <c r="H7" s="8">
        <f t="shared" si="1"/>
        <v>30.96</v>
      </c>
      <c r="I7" s="8">
        <f t="shared" si="2"/>
        <v>74.16</v>
      </c>
      <c r="J7" s="12">
        <v>4</v>
      </c>
      <c r="K7" s="12" t="s">
        <v>623</v>
      </c>
    </row>
    <row r="8" spans="1:11" ht="30" customHeight="1">
      <c r="A8" s="13">
        <v>5</v>
      </c>
      <c r="B8" s="24" t="s">
        <v>183</v>
      </c>
      <c r="C8" s="24" t="s">
        <v>12</v>
      </c>
      <c r="D8" s="25" t="s">
        <v>184</v>
      </c>
      <c r="E8" s="13">
        <v>66</v>
      </c>
      <c r="F8" s="8">
        <f t="shared" si="0"/>
        <v>39.6</v>
      </c>
      <c r="G8" s="8">
        <v>84</v>
      </c>
      <c r="H8" s="8">
        <f t="shared" si="1"/>
        <v>33.6</v>
      </c>
      <c r="I8" s="8">
        <f t="shared" si="2"/>
        <v>73.2</v>
      </c>
      <c r="J8" s="12">
        <v>5</v>
      </c>
      <c r="K8" s="12" t="s">
        <v>623</v>
      </c>
    </row>
    <row r="9" spans="1:11" ht="30" customHeight="1">
      <c r="A9" s="13">
        <v>6</v>
      </c>
      <c r="B9" s="26" t="s">
        <v>185</v>
      </c>
      <c r="C9" s="26" t="s">
        <v>12</v>
      </c>
      <c r="D9" s="27" t="s">
        <v>186</v>
      </c>
      <c r="E9" s="17">
        <v>71</v>
      </c>
      <c r="F9" s="8">
        <f t="shared" si="0"/>
        <v>42.6</v>
      </c>
      <c r="G9" s="8">
        <v>76</v>
      </c>
      <c r="H9" s="8">
        <f t="shared" si="1"/>
        <v>30.4</v>
      </c>
      <c r="I9" s="19">
        <f t="shared" si="2"/>
        <v>73</v>
      </c>
      <c r="J9" s="12">
        <v>6</v>
      </c>
      <c r="K9" s="12" t="s">
        <v>623</v>
      </c>
    </row>
    <row r="10" spans="1:11" ht="30" customHeight="1">
      <c r="A10" s="13">
        <v>7</v>
      </c>
      <c r="B10" s="24" t="s">
        <v>187</v>
      </c>
      <c r="C10" s="24" t="s">
        <v>12</v>
      </c>
      <c r="D10" s="25" t="s">
        <v>188</v>
      </c>
      <c r="E10" s="13">
        <v>67.5</v>
      </c>
      <c r="F10" s="8">
        <f t="shared" si="0"/>
        <v>40.5</v>
      </c>
      <c r="G10" s="8">
        <v>79.3</v>
      </c>
      <c r="H10" s="8">
        <f t="shared" si="1"/>
        <v>31.72</v>
      </c>
      <c r="I10" s="8">
        <f t="shared" si="2"/>
        <v>72.22</v>
      </c>
      <c r="J10" s="12">
        <v>7</v>
      </c>
      <c r="K10" s="12" t="s">
        <v>623</v>
      </c>
    </row>
    <row r="11" spans="1:11" ht="30" customHeight="1">
      <c r="A11" s="13">
        <v>8</v>
      </c>
      <c r="B11" s="24" t="s">
        <v>189</v>
      </c>
      <c r="C11" s="24" t="s">
        <v>12</v>
      </c>
      <c r="D11" s="25" t="s">
        <v>190</v>
      </c>
      <c r="E11" s="13">
        <v>71</v>
      </c>
      <c r="F11" s="8">
        <f t="shared" si="0"/>
        <v>42.6</v>
      </c>
      <c r="G11" s="8">
        <v>73.8</v>
      </c>
      <c r="H11" s="8">
        <f t="shared" si="1"/>
        <v>29.52</v>
      </c>
      <c r="I11" s="8">
        <f t="shared" si="2"/>
        <v>72.12</v>
      </c>
      <c r="J11" s="12">
        <v>8</v>
      </c>
      <c r="K11" s="12" t="s">
        <v>623</v>
      </c>
    </row>
    <row r="12" spans="1:11" ht="30" customHeight="1">
      <c r="A12" s="13">
        <v>9</v>
      </c>
      <c r="B12" s="24" t="s">
        <v>191</v>
      </c>
      <c r="C12" s="24" t="s">
        <v>12</v>
      </c>
      <c r="D12" s="25" t="s">
        <v>192</v>
      </c>
      <c r="E12" s="13">
        <v>68.5</v>
      </c>
      <c r="F12" s="8">
        <f t="shared" si="0"/>
        <v>41.1</v>
      </c>
      <c r="G12" s="8">
        <v>75.8</v>
      </c>
      <c r="H12" s="8">
        <f t="shared" si="1"/>
        <v>30.32</v>
      </c>
      <c r="I12" s="8">
        <f t="shared" si="2"/>
        <v>71.42</v>
      </c>
      <c r="J12" s="12">
        <v>9</v>
      </c>
      <c r="K12" s="12" t="s">
        <v>623</v>
      </c>
    </row>
    <row r="13" spans="1:11" ht="30" customHeight="1">
      <c r="A13" s="13">
        <v>10</v>
      </c>
      <c r="B13" s="24" t="s">
        <v>193</v>
      </c>
      <c r="C13" s="24" t="s">
        <v>12</v>
      </c>
      <c r="D13" s="25" t="s">
        <v>194</v>
      </c>
      <c r="E13" s="13">
        <v>65</v>
      </c>
      <c r="F13" s="8">
        <f t="shared" si="0"/>
        <v>39</v>
      </c>
      <c r="G13" s="8">
        <v>78.4</v>
      </c>
      <c r="H13" s="8">
        <f t="shared" si="1"/>
        <v>31.36</v>
      </c>
      <c r="I13" s="8">
        <f t="shared" si="2"/>
        <v>70.36</v>
      </c>
      <c r="J13" s="12">
        <v>10</v>
      </c>
      <c r="K13" s="12" t="s">
        <v>623</v>
      </c>
    </row>
    <row r="14" spans="1:11" ht="30" customHeight="1">
      <c r="A14" s="13">
        <v>11</v>
      </c>
      <c r="B14" s="28" t="s">
        <v>195</v>
      </c>
      <c r="C14" s="28" t="s">
        <v>12</v>
      </c>
      <c r="D14" s="29" t="s">
        <v>196</v>
      </c>
      <c r="E14" s="30">
        <v>60</v>
      </c>
      <c r="F14" s="8">
        <f t="shared" si="0"/>
        <v>36</v>
      </c>
      <c r="G14" s="8">
        <v>83.3</v>
      </c>
      <c r="H14" s="8">
        <f t="shared" si="1"/>
        <v>33.32</v>
      </c>
      <c r="I14" s="8">
        <f t="shared" si="2"/>
        <v>69.32</v>
      </c>
      <c r="J14" s="12">
        <v>11</v>
      </c>
      <c r="K14" s="12" t="s">
        <v>623</v>
      </c>
    </row>
    <row r="15" spans="1:11" ht="30" customHeight="1">
      <c r="A15" s="13">
        <v>12</v>
      </c>
      <c r="B15" s="24" t="s">
        <v>197</v>
      </c>
      <c r="C15" s="24" t="s">
        <v>12</v>
      </c>
      <c r="D15" s="25" t="s">
        <v>198</v>
      </c>
      <c r="E15" s="13">
        <v>64.5</v>
      </c>
      <c r="F15" s="8">
        <f t="shared" si="0"/>
        <v>38.7</v>
      </c>
      <c r="G15" s="8">
        <v>76</v>
      </c>
      <c r="H15" s="8">
        <f t="shared" si="1"/>
        <v>30.4</v>
      </c>
      <c r="I15" s="8">
        <f t="shared" si="2"/>
        <v>69.1</v>
      </c>
      <c r="J15" s="12">
        <v>12</v>
      </c>
      <c r="K15" s="12" t="s">
        <v>623</v>
      </c>
    </row>
    <row r="16" spans="1:11" ht="30" customHeight="1">
      <c r="A16" s="13">
        <v>13</v>
      </c>
      <c r="B16" s="24" t="s">
        <v>199</v>
      </c>
      <c r="C16" s="24" t="s">
        <v>12</v>
      </c>
      <c r="D16" s="25" t="s">
        <v>200</v>
      </c>
      <c r="E16" s="13">
        <v>61</v>
      </c>
      <c r="F16" s="8">
        <f t="shared" si="0"/>
        <v>36.6</v>
      </c>
      <c r="G16" s="8">
        <v>78.4</v>
      </c>
      <c r="H16" s="8">
        <f t="shared" si="1"/>
        <v>31.36</v>
      </c>
      <c r="I16" s="8">
        <f t="shared" si="2"/>
        <v>67.96</v>
      </c>
      <c r="J16" s="12">
        <v>13</v>
      </c>
      <c r="K16" s="18"/>
    </row>
    <row r="17" spans="1:11" ht="30" customHeight="1">
      <c r="A17" s="13">
        <v>14</v>
      </c>
      <c r="B17" s="24" t="s">
        <v>201</v>
      </c>
      <c r="C17" s="24" t="s">
        <v>12</v>
      </c>
      <c r="D17" s="25" t="s">
        <v>202</v>
      </c>
      <c r="E17" s="13">
        <v>57.5</v>
      </c>
      <c r="F17" s="8">
        <f t="shared" si="0"/>
        <v>34.5</v>
      </c>
      <c r="G17" s="8">
        <v>82</v>
      </c>
      <c r="H17" s="8">
        <f t="shared" si="1"/>
        <v>32.8</v>
      </c>
      <c r="I17" s="8">
        <f t="shared" si="2"/>
        <v>67.3</v>
      </c>
      <c r="J17" s="12">
        <v>14</v>
      </c>
      <c r="K17" s="18"/>
    </row>
    <row r="18" spans="1:11" ht="30" customHeight="1">
      <c r="A18" s="13">
        <v>15</v>
      </c>
      <c r="B18" s="24" t="s">
        <v>203</v>
      </c>
      <c r="C18" s="24" t="s">
        <v>12</v>
      </c>
      <c r="D18" s="25" t="s">
        <v>204</v>
      </c>
      <c r="E18" s="13">
        <v>58.5</v>
      </c>
      <c r="F18" s="8">
        <f t="shared" si="0"/>
        <v>35.1</v>
      </c>
      <c r="G18" s="8">
        <v>80.2</v>
      </c>
      <c r="H18" s="8">
        <f t="shared" si="1"/>
        <v>32.08</v>
      </c>
      <c r="I18" s="8">
        <f t="shared" si="2"/>
        <v>67.18</v>
      </c>
      <c r="J18" s="12">
        <v>15</v>
      </c>
      <c r="K18" s="18"/>
    </row>
    <row r="19" spans="1:11" ht="30" customHeight="1">
      <c r="A19" s="13">
        <v>16</v>
      </c>
      <c r="B19" s="24" t="s">
        <v>205</v>
      </c>
      <c r="C19" s="24" t="s">
        <v>12</v>
      </c>
      <c r="D19" s="25" t="s">
        <v>206</v>
      </c>
      <c r="E19" s="13">
        <v>59.5</v>
      </c>
      <c r="F19" s="8">
        <f t="shared" si="0"/>
        <v>35.7</v>
      </c>
      <c r="G19" s="8">
        <v>75.9</v>
      </c>
      <c r="H19" s="8">
        <f t="shared" si="1"/>
        <v>30.36</v>
      </c>
      <c r="I19" s="8">
        <f t="shared" si="2"/>
        <v>66.06</v>
      </c>
      <c r="J19" s="12">
        <v>16</v>
      </c>
      <c r="K19" s="18"/>
    </row>
    <row r="20" spans="1:11" ht="30" customHeight="1">
      <c r="A20" s="13">
        <v>17</v>
      </c>
      <c r="B20" s="24" t="s">
        <v>207</v>
      </c>
      <c r="C20" s="24" t="s">
        <v>12</v>
      </c>
      <c r="D20" s="25" t="s">
        <v>208</v>
      </c>
      <c r="E20" s="13">
        <v>60</v>
      </c>
      <c r="F20" s="8">
        <f t="shared" si="0"/>
        <v>36</v>
      </c>
      <c r="G20" s="8">
        <v>75</v>
      </c>
      <c r="H20" s="8">
        <f t="shared" si="1"/>
        <v>30</v>
      </c>
      <c r="I20" s="8">
        <f t="shared" si="2"/>
        <v>66</v>
      </c>
      <c r="J20" s="12">
        <v>17</v>
      </c>
      <c r="K20" s="18"/>
    </row>
    <row r="21" spans="1:11" ht="30" customHeight="1">
      <c r="A21" s="13">
        <v>18</v>
      </c>
      <c r="B21" s="24" t="s">
        <v>209</v>
      </c>
      <c r="C21" s="24" t="s">
        <v>12</v>
      </c>
      <c r="D21" s="25" t="s">
        <v>210</v>
      </c>
      <c r="E21" s="13">
        <v>55.5</v>
      </c>
      <c r="F21" s="8">
        <f t="shared" si="0"/>
        <v>33.3</v>
      </c>
      <c r="G21" s="8">
        <v>79.5</v>
      </c>
      <c r="H21" s="8">
        <f t="shared" si="1"/>
        <v>31.8</v>
      </c>
      <c r="I21" s="8">
        <f t="shared" si="2"/>
        <v>65.1</v>
      </c>
      <c r="J21" s="12">
        <v>18</v>
      </c>
      <c r="K21" s="18"/>
    </row>
    <row r="22" spans="1:11" ht="30" customHeight="1">
      <c r="A22" s="13">
        <v>19</v>
      </c>
      <c r="B22" s="24" t="s">
        <v>211</v>
      </c>
      <c r="C22" s="24" t="s">
        <v>12</v>
      </c>
      <c r="D22" s="25" t="s">
        <v>212</v>
      </c>
      <c r="E22" s="13">
        <v>56</v>
      </c>
      <c r="F22" s="8">
        <f t="shared" si="0"/>
        <v>33.6</v>
      </c>
      <c r="G22" s="8">
        <v>77.8</v>
      </c>
      <c r="H22" s="8">
        <f t="shared" si="1"/>
        <v>31.12</v>
      </c>
      <c r="I22" s="8">
        <f t="shared" si="2"/>
        <v>64.72</v>
      </c>
      <c r="J22" s="12">
        <v>19</v>
      </c>
      <c r="K22" s="18"/>
    </row>
    <row r="23" spans="1:11" ht="30" customHeight="1">
      <c r="A23" s="13">
        <v>20</v>
      </c>
      <c r="B23" s="24" t="s">
        <v>213</v>
      </c>
      <c r="C23" s="24" t="s">
        <v>12</v>
      </c>
      <c r="D23" s="25" t="s">
        <v>214</v>
      </c>
      <c r="E23" s="13">
        <v>59.5</v>
      </c>
      <c r="F23" s="8">
        <f t="shared" si="0"/>
        <v>35.7</v>
      </c>
      <c r="G23" s="8">
        <v>72.2</v>
      </c>
      <c r="H23" s="8">
        <f t="shared" si="1"/>
        <v>28.88</v>
      </c>
      <c r="I23" s="8">
        <f t="shared" si="2"/>
        <v>64.58</v>
      </c>
      <c r="J23" s="12">
        <v>20</v>
      </c>
      <c r="K23" s="18"/>
    </row>
    <row r="24" spans="1:11" ht="30" customHeight="1">
      <c r="A24" s="13">
        <v>21</v>
      </c>
      <c r="B24" s="24" t="s">
        <v>215</v>
      </c>
      <c r="C24" s="24" t="s">
        <v>12</v>
      </c>
      <c r="D24" s="25" t="s">
        <v>216</v>
      </c>
      <c r="E24" s="13">
        <v>61</v>
      </c>
      <c r="F24" s="8">
        <f t="shared" si="0"/>
        <v>36.6</v>
      </c>
      <c r="G24" s="8">
        <v>67</v>
      </c>
      <c r="H24" s="8">
        <f t="shared" si="1"/>
        <v>26.8</v>
      </c>
      <c r="I24" s="8">
        <f t="shared" si="2"/>
        <v>63.4</v>
      </c>
      <c r="J24" s="12">
        <v>21</v>
      </c>
      <c r="K24" s="18"/>
    </row>
    <row r="25" spans="1:11" ht="30" customHeight="1">
      <c r="A25" s="13">
        <v>22</v>
      </c>
      <c r="B25" s="24" t="s">
        <v>217</v>
      </c>
      <c r="C25" s="24" t="s">
        <v>12</v>
      </c>
      <c r="D25" s="25" t="s">
        <v>218</v>
      </c>
      <c r="E25" s="13">
        <v>64</v>
      </c>
      <c r="F25" s="8">
        <f t="shared" si="0"/>
        <v>38.4</v>
      </c>
      <c r="G25" s="8">
        <v>0</v>
      </c>
      <c r="H25" s="8">
        <f t="shared" si="1"/>
        <v>0</v>
      </c>
      <c r="I25" s="8">
        <f t="shared" si="2"/>
        <v>38.4</v>
      </c>
      <c r="J25" s="12">
        <v>22</v>
      </c>
      <c r="K25" s="18"/>
    </row>
    <row r="26" spans="1:11" ht="30" customHeight="1">
      <c r="A26" s="13">
        <v>23</v>
      </c>
      <c r="B26" s="24" t="s">
        <v>219</v>
      </c>
      <c r="C26" s="24" t="s">
        <v>12</v>
      </c>
      <c r="D26" s="25" t="s">
        <v>220</v>
      </c>
      <c r="E26" s="13">
        <v>62</v>
      </c>
      <c r="F26" s="8">
        <f t="shared" si="0"/>
        <v>37.2</v>
      </c>
      <c r="G26" s="8">
        <v>0</v>
      </c>
      <c r="H26" s="8">
        <f t="shared" si="1"/>
        <v>0</v>
      </c>
      <c r="I26" s="8">
        <f t="shared" si="2"/>
        <v>37.2</v>
      </c>
      <c r="J26" s="12">
        <v>23</v>
      </c>
      <c r="K26" s="18"/>
    </row>
    <row r="27" spans="1:11" ht="30" customHeight="1">
      <c r="A27" s="13">
        <v>24</v>
      </c>
      <c r="B27" s="24" t="s">
        <v>221</v>
      </c>
      <c r="C27" s="24" t="s">
        <v>12</v>
      </c>
      <c r="D27" s="25" t="s">
        <v>222</v>
      </c>
      <c r="E27" s="13">
        <v>59</v>
      </c>
      <c r="F27" s="8">
        <f t="shared" si="0"/>
        <v>35.4</v>
      </c>
      <c r="G27" s="8">
        <v>0</v>
      </c>
      <c r="H27" s="8">
        <f t="shared" si="1"/>
        <v>0</v>
      </c>
      <c r="I27" s="8">
        <f t="shared" si="2"/>
        <v>35.4</v>
      </c>
      <c r="J27" s="12">
        <v>24</v>
      </c>
      <c r="K27" s="18"/>
    </row>
  </sheetData>
  <sheetProtection/>
  <mergeCells count="10">
    <mergeCell ref="A1:K1"/>
    <mergeCell ref="E2:F2"/>
    <mergeCell ref="G2:H2"/>
    <mergeCell ref="A2:A3"/>
    <mergeCell ref="B2:B3"/>
    <mergeCell ref="C2:C3"/>
    <mergeCell ref="D2:D3"/>
    <mergeCell ref="I2:I3"/>
    <mergeCell ref="J2:J3"/>
    <mergeCell ref="K2:K3"/>
  </mergeCells>
  <printOptions/>
  <pageMargins left="0.747916666666667" right="0.393055555555556" top="0.720138888888889" bottom="0.779166666666667" header="0.511805555555556" footer="0.511805555555556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A4" sqref="A4:A19"/>
    </sheetView>
  </sheetViews>
  <sheetFormatPr defaultColWidth="9.00390625" defaultRowHeight="13.5"/>
  <cols>
    <col min="1" max="1" width="5.125" style="1" customWidth="1"/>
    <col min="2" max="2" width="7.625" style="1" customWidth="1"/>
    <col min="3" max="3" width="5.125" style="1" customWidth="1"/>
    <col min="4" max="4" width="9.375" style="1" customWidth="1"/>
    <col min="5" max="5" width="9.625" style="2" customWidth="1"/>
    <col min="6" max="6" width="9.875" style="1" customWidth="1"/>
    <col min="7" max="7" width="9.625" style="1" customWidth="1"/>
    <col min="8" max="8" width="9.875" style="1" customWidth="1"/>
    <col min="9" max="10" width="7.625" style="1" customWidth="1"/>
    <col min="11" max="11" width="6.625" style="1" customWidth="1"/>
    <col min="12" max="16384" width="9.00390625" style="1" customWidth="1"/>
  </cols>
  <sheetData>
    <row r="1" spans="1:11" ht="42" customHeight="1">
      <c r="A1" s="36" t="s">
        <v>223</v>
      </c>
      <c r="B1" s="36"/>
      <c r="C1" s="36"/>
      <c r="D1" s="36"/>
      <c r="E1" s="36"/>
      <c r="F1" s="36"/>
      <c r="G1" s="36"/>
      <c r="H1" s="37"/>
      <c r="I1" s="37"/>
      <c r="J1" s="37"/>
      <c r="K1" s="37"/>
    </row>
    <row r="2" spans="1:11" ht="18" customHeight="1">
      <c r="A2" s="42" t="s">
        <v>1</v>
      </c>
      <c r="B2" s="42" t="s">
        <v>2</v>
      </c>
      <c r="C2" s="42" t="s">
        <v>3</v>
      </c>
      <c r="D2" s="42" t="s">
        <v>4</v>
      </c>
      <c r="E2" s="38" t="s">
        <v>5</v>
      </c>
      <c r="F2" s="39"/>
      <c r="G2" s="40" t="s">
        <v>6</v>
      </c>
      <c r="H2" s="41"/>
      <c r="I2" s="44" t="s">
        <v>7</v>
      </c>
      <c r="J2" s="46" t="s">
        <v>8</v>
      </c>
      <c r="K2" s="44" t="s">
        <v>622</v>
      </c>
    </row>
    <row r="3" spans="1:11" ht="27" customHeight="1">
      <c r="A3" s="43"/>
      <c r="B3" s="43"/>
      <c r="C3" s="43"/>
      <c r="D3" s="43"/>
      <c r="E3" s="3" t="s">
        <v>5</v>
      </c>
      <c r="F3" s="4" t="s">
        <v>9</v>
      </c>
      <c r="G3" s="4" t="s">
        <v>6</v>
      </c>
      <c r="H3" s="4" t="s">
        <v>10</v>
      </c>
      <c r="I3" s="45"/>
      <c r="J3" s="45"/>
      <c r="K3" s="47"/>
    </row>
    <row r="4" spans="1:11" ht="30" customHeight="1">
      <c r="A4" s="5">
        <v>1</v>
      </c>
      <c r="B4" s="6" t="s">
        <v>224</v>
      </c>
      <c r="C4" s="6" t="s">
        <v>12</v>
      </c>
      <c r="D4" s="7" t="s">
        <v>225</v>
      </c>
      <c r="E4" s="5">
        <v>71</v>
      </c>
      <c r="F4" s="8">
        <f aca="true" t="shared" si="0" ref="F4:F19">SUM(E4*0.6)</f>
        <v>42.6</v>
      </c>
      <c r="G4" s="8">
        <v>93.12</v>
      </c>
      <c r="H4" s="8">
        <f aca="true" t="shared" si="1" ref="H4:H19">SUM(G4*0.4)</f>
        <v>37.248</v>
      </c>
      <c r="I4" s="8">
        <f>SUM(F4+H4)</f>
        <v>79.848</v>
      </c>
      <c r="J4" s="12">
        <v>1</v>
      </c>
      <c r="K4" s="12" t="s">
        <v>623</v>
      </c>
    </row>
    <row r="5" spans="1:11" ht="30" customHeight="1">
      <c r="A5" s="5">
        <v>2</v>
      </c>
      <c r="B5" s="6" t="s">
        <v>226</v>
      </c>
      <c r="C5" s="6" t="s">
        <v>12</v>
      </c>
      <c r="D5" s="7" t="s">
        <v>227</v>
      </c>
      <c r="E5" s="5">
        <v>69</v>
      </c>
      <c r="F5" s="8">
        <f t="shared" si="0"/>
        <v>41.4</v>
      </c>
      <c r="G5" s="8">
        <v>87.3</v>
      </c>
      <c r="H5" s="8">
        <f t="shared" si="1"/>
        <v>34.92</v>
      </c>
      <c r="I5" s="8">
        <f>SUM(F5+H5)</f>
        <v>76.32</v>
      </c>
      <c r="J5" s="12">
        <v>2</v>
      </c>
      <c r="K5" s="12" t="s">
        <v>623</v>
      </c>
    </row>
    <row r="6" spans="1:11" ht="30" customHeight="1">
      <c r="A6" s="5">
        <v>3</v>
      </c>
      <c r="B6" s="6" t="s">
        <v>228</v>
      </c>
      <c r="C6" s="6" t="s">
        <v>12</v>
      </c>
      <c r="D6" s="7" t="s">
        <v>229</v>
      </c>
      <c r="E6" s="5">
        <v>68</v>
      </c>
      <c r="F6" s="8">
        <f t="shared" si="0"/>
        <v>40.8</v>
      </c>
      <c r="G6" s="8">
        <v>87.4</v>
      </c>
      <c r="H6" s="8">
        <f t="shared" si="1"/>
        <v>34.96</v>
      </c>
      <c r="I6" s="8">
        <f>SUM(F6+H6)</f>
        <v>75.76</v>
      </c>
      <c r="J6" s="12">
        <v>3</v>
      </c>
      <c r="K6" s="12" t="s">
        <v>623</v>
      </c>
    </row>
    <row r="7" spans="1:11" ht="30" customHeight="1">
      <c r="A7" s="5">
        <v>4</v>
      </c>
      <c r="B7" s="6" t="s">
        <v>230</v>
      </c>
      <c r="C7" s="6" t="s">
        <v>12</v>
      </c>
      <c r="D7" s="7" t="s">
        <v>231</v>
      </c>
      <c r="E7" s="5">
        <v>64</v>
      </c>
      <c r="F7" s="8">
        <f t="shared" si="0"/>
        <v>38.4</v>
      </c>
      <c r="G7" s="8">
        <v>89.3</v>
      </c>
      <c r="H7" s="8">
        <f t="shared" si="1"/>
        <v>35.72</v>
      </c>
      <c r="I7" s="19">
        <f aca="true" t="shared" si="2" ref="I7:I19">SUM(F7+H7)</f>
        <v>74.12</v>
      </c>
      <c r="J7" s="12">
        <v>4</v>
      </c>
      <c r="K7" s="12" t="s">
        <v>623</v>
      </c>
    </row>
    <row r="8" spans="1:11" ht="30" customHeight="1">
      <c r="A8" s="5">
        <v>5</v>
      </c>
      <c r="B8" s="6" t="s">
        <v>232</v>
      </c>
      <c r="C8" s="6" t="s">
        <v>12</v>
      </c>
      <c r="D8" s="7" t="s">
        <v>233</v>
      </c>
      <c r="E8" s="5">
        <v>61</v>
      </c>
      <c r="F8" s="8">
        <f t="shared" si="0"/>
        <v>36.6</v>
      </c>
      <c r="G8" s="8">
        <v>92.1</v>
      </c>
      <c r="H8" s="8">
        <f t="shared" si="1"/>
        <v>36.84</v>
      </c>
      <c r="I8" s="19">
        <f t="shared" si="2"/>
        <v>73.44</v>
      </c>
      <c r="J8" s="12">
        <v>5</v>
      </c>
      <c r="K8" s="12" t="s">
        <v>623</v>
      </c>
    </row>
    <row r="9" spans="1:11" ht="30" customHeight="1">
      <c r="A9" s="5">
        <v>6</v>
      </c>
      <c r="B9" s="6" t="s">
        <v>234</v>
      </c>
      <c r="C9" s="6" t="s">
        <v>12</v>
      </c>
      <c r="D9" s="7" t="s">
        <v>235</v>
      </c>
      <c r="E9" s="5">
        <v>62.5</v>
      </c>
      <c r="F9" s="8">
        <f t="shared" si="0"/>
        <v>37.5</v>
      </c>
      <c r="G9" s="8">
        <v>87</v>
      </c>
      <c r="H9" s="8">
        <f t="shared" si="1"/>
        <v>34.8</v>
      </c>
      <c r="I9" s="19">
        <f t="shared" si="2"/>
        <v>72.3</v>
      </c>
      <c r="J9" s="12">
        <v>6</v>
      </c>
      <c r="K9" s="12" t="s">
        <v>623</v>
      </c>
    </row>
    <row r="10" spans="1:11" ht="30" customHeight="1">
      <c r="A10" s="5">
        <v>7</v>
      </c>
      <c r="B10" s="6" t="s">
        <v>236</v>
      </c>
      <c r="C10" s="6" t="s">
        <v>12</v>
      </c>
      <c r="D10" s="7" t="s">
        <v>237</v>
      </c>
      <c r="E10" s="5">
        <v>63</v>
      </c>
      <c r="F10" s="8">
        <f t="shared" si="0"/>
        <v>37.8</v>
      </c>
      <c r="G10" s="8">
        <v>86.2</v>
      </c>
      <c r="H10" s="8">
        <f t="shared" si="1"/>
        <v>34.48</v>
      </c>
      <c r="I10" s="19">
        <f t="shared" si="2"/>
        <v>72.28</v>
      </c>
      <c r="J10" s="12">
        <v>7</v>
      </c>
      <c r="K10" s="12" t="s">
        <v>623</v>
      </c>
    </row>
    <row r="11" spans="1:11" ht="30" customHeight="1">
      <c r="A11" s="5">
        <v>8</v>
      </c>
      <c r="B11" s="21" t="s">
        <v>238</v>
      </c>
      <c r="C11" s="21" t="s">
        <v>12</v>
      </c>
      <c r="D11" s="22" t="s">
        <v>239</v>
      </c>
      <c r="E11" s="20">
        <v>66</v>
      </c>
      <c r="F11" s="8">
        <f t="shared" si="0"/>
        <v>39.6</v>
      </c>
      <c r="G11" s="8">
        <v>81.34</v>
      </c>
      <c r="H11" s="8">
        <f t="shared" si="1"/>
        <v>32.536</v>
      </c>
      <c r="I11" s="19">
        <f t="shared" si="2"/>
        <v>72.136</v>
      </c>
      <c r="J11" s="12">
        <v>8</v>
      </c>
      <c r="K11" s="12" t="s">
        <v>623</v>
      </c>
    </row>
    <row r="12" spans="1:11" ht="30" customHeight="1">
      <c r="A12" s="5">
        <v>9</v>
      </c>
      <c r="B12" s="6" t="s">
        <v>240</v>
      </c>
      <c r="C12" s="6" t="s">
        <v>12</v>
      </c>
      <c r="D12" s="7" t="s">
        <v>241</v>
      </c>
      <c r="E12" s="5">
        <v>65</v>
      </c>
      <c r="F12" s="8">
        <f t="shared" si="0"/>
        <v>39</v>
      </c>
      <c r="G12" s="8">
        <v>80.2</v>
      </c>
      <c r="H12" s="8">
        <f t="shared" si="1"/>
        <v>32.08</v>
      </c>
      <c r="I12" s="19">
        <f t="shared" si="2"/>
        <v>71.08</v>
      </c>
      <c r="J12" s="12">
        <v>9</v>
      </c>
      <c r="K12" s="18"/>
    </row>
    <row r="13" spans="1:11" ht="30" customHeight="1">
      <c r="A13" s="5">
        <v>10</v>
      </c>
      <c r="B13" s="6" t="s">
        <v>242</v>
      </c>
      <c r="C13" s="6" t="s">
        <v>12</v>
      </c>
      <c r="D13" s="7" t="s">
        <v>243</v>
      </c>
      <c r="E13" s="5">
        <v>60</v>
      </c>
      <c r="F13" s="8">
        <f t="shared" si="0"/>
        <v>36</v>
      </c>
      <c r="G13" s="8">
        <v>86.8</v>
      </c>
      <c r="H13" s="8">
        <f t="shared" si="1"/>
        <v>34.72</v>
      </c>
      <c r="I13" s="19">
        <f t="shared" si="2"/>
        <v>70.72</v>
      </c>
      <c r="J13" s="12">
        <v>10</v>
      </c>
      <c r="K13" s="18"/>
    </row>
    <row r="14" spans="1:11" ht="30" customHeight="1">
      <c r="A14" s="5">
        <v>11</v>
      </c>
      <c r="B14" s="6" t="s">
        <v>244</v>
      </c>
      <c r="C14" s="6" t="s">
        <v>12</v>
      </c>
      <c r="D14" s="7" t="s">
        <v>245</v>
      </c>
      <c r="E14" s="5">
        <v>59</v>
      </c>
      <c r="F14" s="8">
        <f t="shared" si="0"/>
        <v>35.4</v>
      </c>
      <c r="G14" s="8">
        <v>85.7</v>
      </c>
      <c r="H14" s="8">
        <f t="shared" si="1"/>
        <v>34.28</v>
      </c>
      <c r="I14" s="19">
        <f t="shared" si="2"/>
        <v>69.68</v>
      </c>
      <c r="J14" s="12">
        <v>11</v>
      </c>
      <c r="K14" s="18"/>
    </row>
    <row r="15" spans="1:11" ht="30" customHeight="1">
      <c r="A15" s="5">
        <v>12</v>
      </c>
      <c r="B15" s="6" t="s">
        <v>246</v>
      </c>
      <c r="C15" s="6" t="s">
        <v>12</v>
      </c>
      <c r="D15" s="7" t="s">
        <v>247</v>
      </c>
      <c r="E15" s="5">
        <v>57</v>
      </c>
      <c r="F15" s="8">
        <f t="shared" si="0"/>
        <v>34.2</v>
      </c>
      <c r="G15" s="8">
        <v>87.2</v>
      </c>
      <c r="H15" s="8">
        <f t="shared" si="1"/>
        <v>34.88</v>
      </c>
      <c r="I15" s="19">
        <f t="shared" si="2"/>
        <v>69.08</v>
      </c>
      <c r="J15" s="12">
        <v>12</v>
      </c>
      <c r="K15" s="18"/>
    </row>
    <row r="16" spans="1:11" ht="30" customHeight="1">
      <c r="A16" s="5">
        <v>13</v>
      </c>
      <c r="B16" s="6" t="s">
        <v>248</v>
      </c>
      <c r="C16" s="6" t="s">
        <v>12</v>
      </c>
      <c r="D16" s="7" t="s">
        <v>249</v>
      </c>
      <c r="E16" s="5">
        <v>58</v>
      </c>
      <c r="F16" s="8">
        <f t="shared" si="0"/>
        <v>34.8</v>
      </c>
      <c r="G16" s="8">
        <v>81.7</v>
      </c>
      <c r="H16" s="8">
        <f t="shared" si="1"/>
        <v>32.68</v>
      </c>
      <c r="I16" s="19">
        <f t="shared" si="2"/>
        <v>67.48</v>
      </c>
      <c r="J16" s="12">
        <v>13</v>
      </c>
      <c r="K16" s="18"/>
    </row>
    <row r="17" spans="1:11" ht="30" customHeight="1">
      <c r="A17" s="5">
        <v>14</v>
      </c>
      <c r="B17" s="21" t="s">
        <v>250</v>
      </c>
      <c r="C17" s="21" t="s">
        <v>12</v>
      </c>
      <c r="D17" s="22" t="s">
        <v>251</v>
      </c>
      <c r="E17" s="20">
        <v>53</v>
      </c>
      <c r="F17" s="8">
        <f t="shared" si="0"/>
        <v>31.8</v>
      </c>
      <c r="G17" s="8">
        <v>88.1</v>
      </c>
      <c r="H17" s="8">
        <f t="shared" si="1"/>
        <v>35.24</v>
      </c>
      <c r="I17" s="19">
        <f t="shared" si="2"/>
        <v>67.04</v>
      </c>
      <c r="J17" s="12">
        <v>14</v>
      </c>
      <c r="K17" s="18"/>
    </row>
    <row r="18" spans="1:11" ht="30" customHeight="1">
      <c r="A18" s="5">
        <v>15</v>
      </c>
      <c r="B18" s="6" t="s">
        <v>252</v>
      </c>
      <c r="C18" s="6" t="s">
        <v>12</v>
      </c>
      <c r="D18" s="7" t="s">
        <v>253</v>
      </c>
      <c r="E18" s="5">
        <v>58</v>
      </c>
      <c r="F18" s="8">
        <f t="shared" si="0"/>
        <v>34.8</v>
      </c>
      <c r="G18" s="8">
        <v>80.5</v>
      </c>
      <c r="H18" s="8">
        <f t="shared" si="1"/>
        <v>32.2</v>
      </c>
      <c r="I18" s="19">
        <f t="shared" si="2"/>
        <v>67</v>
      </c>
      <c r="J18" s="12">
        <v>15</v>
      </c>
      <c r="K18" s="18"/>
    </row>
    <row r="19" spans="1:11" ht="30" customHeight="1">
      <c r="A19" s="5">
        <v>16</v>
      </c>
      <c r="B19" s="6" t="s">
        <v>254</v>
      </c>
      <c r="C19" s="6" t="s">
        <v>12</v>
      </c>
      <c r="D19" s="7" t="s">
        <v>255</v>
      </c>
      <c r="E19" s="5">
        <v>52</v>
      </c>
      <c r="F19" s="8">
        <f t="shared" si="0"/>
        <v>31.2</v>
      </c>
      <c r="G19" s="8">
        <v>84.1</v>
      </c>
      <c r="H19" s="8">
        <f t="shared" si="1"/>
        <v>33.64</v>
      </c>
      <c r="I19" s="8">
        <f t="shared" si="2"/>
        <v>64.84</v>
      </c>
      <c r="J19" s="12">
        <v>16</v>
      </c>
      <c r="K19" s="23"/>
    </row>
  </sheetData>
  <sheetProtection/>
  <mergeCells count="10">
    <mergeCell ref="A1:K1"/>
    <mergeCell ref="E2:F2"/>
    <mergeCell ref="G2:H2"/>
    <mergeCell ref="A2:A3"/>
    <mergeCell ref="B2:B3"/>
    <mergeCell ref="C2:C3"/>
    <mergeCell ref="D2:D3"/>
    <mergeCell ref="I2:I3"/>
    <mergeCell ref="J2:J3"/>
    <mergeCell ref="K2:K3"/>
  </mergeCells>
  <printOptions/>
  <pageMargins left="0.747916666666667" right="0.393055555555556" top="0.720138888888889" bottom="0.680555555555556" header="0.511805555555556" footer="0.511805555555556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A4" sqref="A4:A19"/>
    </sheetView>
  </sheetViews>
  <sheetFormatPr defaultColWidth="9.00390625" defaultRowHeight="13.5"/>
  <cols>
    <col min="1" max="1" width="5.125" style="1" customWidth="1"/>
    <col min="2" max="2" width="7.625" style="1" customWidth="1"/>
    <col min="3" max="3" width="5.125" style="1" customWidth="1"/>
    <col min="4" max="4" width="9.375" style="1" customWidth="1"/>
    <col min="5" max="5" width="9.625" style="2" customWidth="1"/>
    <col min="6" max="6" width="9.875" style="1" customWidth="1"/>
    <col min="7" max="7" width="9.625" style="1" customWidth="1"/>
    <col min="8" max="8" width="9.875" style="1" customWidth="1"/>
    <col min="9" max="10" width="7.625" style="1" customWidth="1"/>
    <col min="11" max="11" width="6.625" style="1" customWidth="1"/>
    <col min="12" max="16384" width="9.00390625" style="1" customWidth="1"/>
  </cols>
  <sheetData>
    <row r="1" spans="1:11" ht="42" customHeight="1">
      <c r="A1" s="36" t="s">
        <v>256</v>
      </c>
      <c r="B1" s="36"/>
      <c r="C1" s="36"/>
      <c r="D1" s="36"/>
      <c r="E1" s="36"/>
      <c r="F1" s="36"/>
      <c r="G1" s="36"/>
      <c r="H1" s="37"/>
      <c r="I1" s="37"/>
      <c r="J1" s="37"/>
      <c r="K1" s="37"/>
    </row>
    <row r="2" spans="1:11" ht="18" customHeight="1">
      <c r="A2" s="42" t="s">
        <v>1</v>
      </c>
      <c r="B2" s="42" t="s">
        <v>2</v>
      </c>
      <c r="C2" s="42" t="s">
        <v>3</v>
      </c>
      <c r="D2" s="42" t="s">
        <v>4</v>
      </c>
      <c r="E2" s="38" t="s">
        <v>5</v>
      </c>
      <c r="F2" s="39"/>
      <c r="G2" s="40" t="s">
        <v>6</v>
      </c>
      <c r="H2" s="41"/>
      <c r="I2" s="44" t="s">
        <v>7</v>
      </c>
      <c r="J2" s="46" t="s">
        <v>8</v>
      </c>
      <c r="K2" s="44" t="s">
        <v>622</v>
      </c>
    </row>
    <row r="3" spans="1:11" ht="27" customHeight="1">
      <c r="A3" s="43"/>
      <c r="B3" s="43"/>
      <c r="C3" s="43"/>
      <c r="D3" s="43"/>
      <c r="E3" s="3" t="s">
        <v>5</v>
      </c>
      <c r="F3" s="4" t="s">
        <v>9</v>
      </c>
      <c r="G3" s="4" t="s">
        <v>6</v>
      </c>
      <c r="H3" s="4" t="s">
        <v>10</v>
      </c>
      <c r="I3" s="45"/>
      <c r="J3" s="45"/>
      <c r="K3" s="47"/>
    </row>
    <row r="4" spans="1:11" ht="30" customHeight="1">
      <c r="A4" s="5">
        <v>1</v>
      </c>
      <c r="B4" s="6" t="s">
        <v>257</v>
      </c>
      <c r="C4" s="6" t="s">
        <v>12</v>
      </c>
      <c r="D4" s="7" t="s">
        <v>258</v>
      </c>
      <c r="E4" s="5">
        <v>70</v>
      </c>
      <c r="F4" s="8">
        <f aca="true" t="shared" si="0" ref="F4:F19">SUM(E4*0.6)</f>
        <v>42</v>
      </c>
      <c r="G4" s="8">
        <v>85.56</v>
      </c>
      <c r="H4" s="8">
        <f aca="true" t="shared" si="1" ref="H4:H19">SUM(G4*0.4)</f>
        <v>34.224</v>
      </c>
      <c r="I4" s="8">
        <f>SUM(F4+H4)</f>
        <v>76.224</v>
      </c>
      <c r="J4" s="12">
        <v>1</v>
      </c>
      <c r="K4" s="12" t="s">
        <v>623</v>
      </c>
    </row>
    <row r="5" spans="1:11" ht="30" customHeight="1">
      <c r="A5" s="5">
        <v>2</v>
      </c>
      <c r="B5" s="6" t="s">
        <v>259</v>
      </c>
      <c r="C5" s="6" t="s">
        <v>12</v>
      </c>
      <c r="D5" s="7" t="s">
        <v>260</v>
      </c>
      <c r="E5" s="5">
        <v>60</v>
      </c>
      <c r="F5" s="8">
        <f t="shared" si="0"/>
        <v>36</v>
      </c>
      <c r="G5" s="8">
        <v>92.04</v>
      </c>
      <c r="H5" s="8">
        <f t="shared" si="1"/>
        <v>36.816</v>
      </c>
      <c r="I5" s="8">
        <f>SUM(F5+H5)</f>
        <v>72.816</v>
      </c>
      <c r="J5" s="12">
        <v>2</v>
      </c>
      <c r="K5" s="12" t="s">
        <v>623</v>
      </c>
    </row>
    <row r="6" spans="1:11" ht="30" customHeight="1">
      <c r="A6" s="5">
        <v>3</v>
      </c>
      <c r="B6" s="21" t="s">
        <v>261</v>
      </c>
      <c r="C6" s="21" t="s">
        <v>12</v>
      </c>
      <c r="D6" s="22" t="s">
        <v>262</v>
      </c>
      <c r="E6" s="20">
        <v>59</v>
      </c>
      <c r="F6" s="8">
        <f t="shared" si="0"/>
        <v>35.4</v>
      </c>
      <c r="G6" s="8">
        <v>90.3</v>
      </c>
      <c r="H6" s="8">
        <f t="shared" si="1"/>
        <v>36.12</v>
      </c>
      <c r="I6" s="19">
        <f aca="true" t="shared" si="2" ref="I6:I19">SUM(F6+H6)</f>
        <v>71.52</v>
      </c>
      <c r="J6" s="12">
        <v>3</v>
      </c>
      <c r="K6" s="12" t="s">
        <v>623</v>
      </c>
    </row>
    <row r="7" spans="1:11" ht="30" customHeight="1">
      <c r="A7" s="5">
        <v>4</v>
      </c>
      <c r="B7" s="6" t="s">
        <v>263</v>
      </c>
      <c r="C7" s="6" t="s">
        <v>12</v>
      </c>
      <c r="D7" s="7" t="s">
        <v>264</v>
      </c>
      <c r="E7" s="5">
        <v>58</v>
      </c>
      <c r="F7" s="8">
        <f t="shared" si="0"/>
        <v>34.8</v>
      </c>
      <c r="G7" s="8">
        <v>88.58</v>
      </c>
      <c r="H7" s="8">
        <f t="shared" si="1"/>
        <v>35.432</v>
      </c>
      <c r="I7" s="8">
        <f t="shared" si="2"/>
        <v>70.232</v>
      </c>
      <c r="J7" s="12">
        <v>4</v>
      </c>
      <c r="K7" s="12" t="s">
        <v>623</v>
      </c>
    </row>
    <row r="8" spans="1:11" ht="30" customHeight="1">
      <c r="A8" s="5">
        <v>5</v>
      </c>
      <c r="B8" s="6" t="s">
        <v>265</v>
      </c>
      <c r="C8" s="6" t="s">
        <v>12</v>
      </c>
      <c r="D8" s="7" t="s">
        <v>266</v>
      </c>
      <c r="E8" s="5">
        <v>59</v>
      </c>
      <c r="F8" s="8">
        <f t="shared" si="0"/>
        <v>35.4</v>
      </c>
      <c r="G8" s="8">
        <v>87.02</v>
      </c>
      <c r="H8" s="8">
        <f t="shared" si="1"/>
        <v>34.808</v>
      </c>
      <c r="I8" s="8">
        <f t="shared" si="2"/>
        <v>70.208</v>
      </c>
      <c r="J8" s="12">
        <v>5</v>
      </c>
      <c r="K8" s="12" t="s">
        <v>623</v>
      </c>
    </row>
    <row r="9" spans="1:11" ht="30" customHeight="1">
      <c r="A9" s="5">
        <v>6</v>
      </c>
      <c r="B9" s="6" t="s">
        <v>267</v>
      </c>
      <c r="C9" s="6" t="s">
        <v>12</v>
      </c>
      <c r="D9" s="7" t="s">
        <v>268</v>
      </c>
      <c r="E9" s="5">
        <v>58.5</v>
      </c>
      <c r="F9" s="8">
        <f t="shared" si="0"/>
        <v>35.1</v>
      </c>
      <c r="G9" s="8">
        <v>85.54</v>
      </c>
      <c r="H9" s="8">
        <f t="shared" si="1"/>
        <v>34.216</v>
      </c>
      <c r="I9" s="8">
        <f t="shared" si="2"/>
        <v>69.316</v>
      </c>
      <c r="J9" s="12">
        <v>6</v>
      </c>
      <c r="K9" s="12" t="s">
        <v>623</v>
      </c>
    </row>
    <row r="10" spans="1:11" ht="30" customHeight="1">
      <c r="A10" s="5">
        <v>7</v>
      </c>
      <c r="B10" s="6" t="s">
        <v>269</v>
      </c>
      <c r="C10" s="6" t="s">
        <v>12</v>
      </c>
      <c r="D10" s="7" t="s">
        <v>270</v>
      </c>
      <c r="E10" s="5">
        <v>58.5</v>
      </c>
      <c r="F10" s="8">
        <f t="shared" si="0"/>
        <v>35.1</v>
      </c>
      <c r="G10" s="8">
        <v>85.1</v>
      </c>
      <c r="H10" s="8">
        <f t="shared" si="1"/>
        <v>34.04</v>
      </c>
      <c r="I10" s="8">
        <f t="shared" si="2"/>
        <v>69.14</v>
      </c>
      <c r="J10" s="12">
        <v>7</v>
      </c>
      <c r="K10" s="12" t="s">
        <v>623</v>
      </c>
    </row>
    <row r="11" spans="1:11" ht="30" customHeight="1">
      <c r="A11" s="5">
        <v>8</v>
      </c>
      <c r="B11" s="6" t="s">
        <v>271</v>
      </c>
      <c r="C11" s="6" t="s">
        <v>12</v>
      </c>
      <c r="D11" s="7" t="s">
        <v>272</v>
      </c>
      <c r="E11" s="5">
        <v>56</v>
      </c>
      <c r="F11" s="8">
        <f t="shared" si="0"/>
        <v>33.6</v>
      </c>
      <c r="G11" s="8">
        <v>88.84</v>
      </c>
      <c r="H11" s="8">
        <f t="shared" si="1"/>
        <v>35.536</v>
      </c>
      <c r="I11" s="8">
        <f t="shared" si="2"/>
        <v>69.136</v>
      </c>
      <c r="J11" s="12">
        <v>8</v>
      </c>
      <c r="K11" s="12" t="s">
        <v>623</v>
      </c>
    </row>
    <row r="12" spans="1:11" ht="30" customHeight="1">
      <c r="A12" s="5">
        <v>9</v>
      </c>
      <c r="B12" s="6" t="s">
        <v>273</v>
      </c>
      <c r="C12" s="6" t="s">
        <v>12</v>
      </c>
      <c r="D12" s="7" t="s">
        <v>274</v>
      </c>
      <c r="E12" s="5">
        <v>58</v>
      </c>
      <c r="F12" s="8">
        <f t="shared" si="0"/>
        <v>34.8</v>
      </c>
      <c r="G12" s="8">
        <v>85.72</v>
      </c>
      <c r="H12" s="8">
        <f t="shared" si="1"/>
        <v>34.288</v>
      </c>
      <c r="I12" s="8">
        <f t="shared" si="2"/>
        <v>69.088</v>
      </c>
      <c r="J12" s="12">
        <v>9</v>
      </c>
      <c r="K12" s="18"/>
    </row>
    <row r="13" spans="1:11" ht="30" customHeight="1">
      <c r="A13" s="5">
        <v>10</v>
      </c>
      <c r="B13" s="6" t="s">
        <v>275</v>
      </c>
      <c r="C13" s="6" t="s">
        <v>12</v>
      </c>
      <c r="D13" s="7" t="s">
        <v>276</v>
      </c>
      <c r="E13" s="5">
        <v>56.5</v>
      </c>
      <c r="F13" s="8">
        <f t="shared" si="0"/>
        <v>33.9</v>
      </c>
      <c r="G13" s="8">
        <v>84.92</v>
      </c>
      <c r="H13" s="8">
        <f t="shared" si="1"/>
        <v>33.968</v>
      </c>
      <c r="I13" s="8">
        <f t="shared" si="2"/>
        <v>67.868</v>
      </c>
      <c r="J13" s="12">
        <v>10</v>
      </c>
      <c r="K13" s="18"/>
    </row>
    <row r="14" spans="1:11" ht="30" customHeight="1">
      <c r="A14" s="5">
        <v>11</v>
      </c>
      <c r="B14" s="6" t="s">
        <v>277</v>
      </c>
      <c r="C14" s="6" t="s">
        <v>12</v>
      </c>
      <c r="D14" s="7" t="s">
        <v>278</v>
      </c>
      <c r="E14" s="5">
        <v>56</v>
      </c>
      <c r="F14" s="8">
        <f t="shared" si="0"/>
        <v>33.6</v>
      </c>
      <c r="G14" s="8">
        <v>85</v>
      </c>
      <c r="H14" s="8">
        <f t="shared" si="1"/>
        <v>34</v>
      </c>
      <c r="I14" s="8">
        <f t="shared" si="2"/>
        <v>67.6</v>
      </c>
      <c r="J14" s="12">
        <v>11</v>
      </c>
      <c r="K14" s="18"/>
    </row>
    <row r="15" spans="1:11" ht="30" customHeight="1">
      <c r="A15" s="5">
        <v>12</v>
      </c>
      <c r="B15" s="6" t="s">
        <v>279</v>
      </c>
      <c r="C15" s="6" t="s">
        <v>12</v>
      </c>
      <c r="D15" s="7" t="s">
        <v>280</v>
      </c>
      <c r="E15" s="5">
        <v>58</v>
      </c>
      <c r="F15" s="8">
        <f t="shared" si="0"/>
        <v>34.8</v>
      </c>
      <c r="G15" s="8">
        <v>81.36</v>
      </c>
      <c r="H15" s="8">
        <f t="shared" si="1"/>
        <v>32.544</v>
      </c>
      <c r="I15" s="8">
        <f t="shared" si="2"/>
        <v>67.344</v>
      </c>
      <c r="J15" s="12">
        <v>12</v>
      </c>
      <c r="K15" s="18"/>
    </row>
    <row r="16" spans="1:11" ht="30" customHeight="1">
      <c r="A16" s="5">
        <v>13</v>
      </c>
      <c r="B16" s="6" t="s">
        <v>281</v>
      </c>
      <c r="C16" s="6" t="s">
        <v>12</v>
      </c>
      <c r="D16" s="7" t="s">
        <v>282</v>
      </c>
      <c r="E16" s="5">
        <v>56</v>
      </c>
      <c r="F16" s="8">
        <f t="shared" si="0"/>
        <v>33.6</v>
      </c>
      <c r="G16" s="8">
        <v>83.3</v>
      </c>
      <c r="H16" s="8">
        <f t="shared" si="1"/>
        <v>33.32</v>
      </c>
      <c r="I16" s="8">
        <f t="shared" si="2"/>
        <v>66.92</v>
      </c>
      <c r="J16" s="12">
        <v>13</v>
      </c>
      <c r="K16" s="18"/>
    </row>
    <row r="17" spans="1:11" ht="30" customHeight="1">
      <c r="A17" s="5">
        <v>14</v>
      </c>
      <c r="B17" s="6" t="s">
        <v>283</v>
      </c>
      <c r="C17" s="6" t="s">
        <v>12</v>
      </c>
      <c r="D17" s="7" t="s">
        <v>284</v>
      </c>
      <c r="E17" s="5">
        <v>56.5</v>
      </c>
      <c r="F17" s="8">
        <f t="shared" si="0"/>
        <v>33.9</v>
      </c>
      <c r="G17" s="8">
        <v>82.2</v>
      </c>
      <c r="H17" s="8">
        <f t="shared" si="1"/>
        <v>32.88</v>
      </c>
      <c r="I17" s="8">
        <f t="shared" si="2"/>
        <v>66.78</v>
      </c>
      <c r="J17" s="12">
        <v>14</v>
      </c>
      <c r="K17" s="18"/>
    </row>
    <row r="18" spans="1:11" ht="30" customHeight="1">
      <c r="A18" s="5">
        <v>15</v>
      </c>
      <c r="B18" s="6" t="s">
        <v>285</v>
      </c>
      <c r="C18" s="6" t="s">
        <v>12</v>
      </c>
      <c r="D18" s="7" t="s">
        <v>286</v>
      </c>
      <c r="E18" s="5">
        <v>52.5</v>
      </c>
      <c r="F18" s="8">
        <f t="shared" si="0"/>
        <v>31.5</v>
      </c>
      <c r="G18" s="8">
        <v>83.4</v>
      </c>
      <c r="H18" s="8">
        <f t="shared" si="1"/>
        <v>33.36</v>
      </c>
      <c r="I18" s="8">
        <f t="shared" si="2"/>
        <v>64.86</v>
      </c>
      <c r="J18" s="12">
        <v>15</v>
      </c>
      <c r="K18" s="18"/>
    </row>
    <row r="19" spans="1:11" ht="30" customHeight="1">
      <c r="A19" s="5">
        <v>16</v>
      </c>
      <c r="B19" s="6" t="s">
        <v>287</v>
      </c>
      <c r="C19" s="6" t="s">
        <v>35</v>
      </c>
      <c r="D19" s="7" t="s">
        <v>288</v>
      </c>
      <c r="E19" s="5">
        <v>52.5</v>
      </c>
      <c r="F19" s="8">
        <f t="shared" si="0"/>
        <v>31.5</v>
      </c>
      <c r="G19" s="8">
        <v>81.5</v>
      </c>
      <c r="H19" s="8">
        <f t="shared" si="1"/>
        <v>32.6</v>
      </c>
      <c r="I19" s="8">
        <f t="shared" si="2"/>
        <v>64.1</v>
      </c>
      <c r="J19" s="12">
        <v>16</v>
      </c>
      <c r="K19" s="18"/>
    </row>
  </sheetData>
  <sheetProtection/>
  <mergeCells count="10">
    <mergeCell ref="A1:K1"/>
    <mergeCell ref="E2:F2"/>
    <mergeCell ref="G2:H2"/>
    <mergeCell ref="A2:A3"/>
    <mergeCell ref="B2:B3"/>
    <mergeCell ref="C2:C3"/>
    <mergeCell ref="D2:D3"/>
    <mergeCell ref="I2:I3"/>
    <mergeCell ref="J2:J3"/>
    <mergeCell ref="K2:K3"/>
  </mergeCells>
  <printOptions/>
  <pageMargins left="0.747916666666667" right="0.393055555555556" top="0.65625" bottom="0.700694444444445" header="0.511805555555556" footer="0.511805555555556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A4" sqref="A4:A19"/>
    </sheetView>
  </sheetViews>
  <sheetFormatPr defaultColWidth="9.00390625" defaultRowHeight="13.5"/>
  <cols>
    <col min="1" max="1" width="5.125" style="1" customWidth="1"/>
    <col min="2" max="2" width="7.625" style="1" customWidth="1"/>
    <col min="3" max="3" width="5.125" style="1" customWidth="1"/>
    <col min="4" max="4" width="9.375" style="1" customWidth="1"/>
    <col min="5" max="5" width="9.625" style="2" customWidth="1"/>
    <col min="6" max="6" width="9.875" style="1" customWidth="1"/>
    <col min="7" max="7" width="9.625" style="1" customWidth="1"/>
    <col min="8" max="8" width="9.875" style="1" customWidth="1"/>
    <col min="9" max="10" width="7.625" style="1" customWidth="1"/>
    <col min="11" max="11" width="6.625" style="1" customWidth="1"/>
    <col min="12" max="16384" width="9.00390625" style="1" customWidth="1"/>
  </cols>
  <sheetData>
    <row r="1" spans="1:11" ht="42" customHeight="1">
      <c r="A1" s="36" t="s">
        <v>289</v>
      </c>
      <c r="B1" s="36"/>
      <c r="C1" s="36"/>
      <c r="D1" s="36"/>
      <c r="E1" s="36"/>
      <c r="F1" s="36"/>
      <c r="G1" s="36"/>
      <c r="H1" s="37"/>
      <c r="I1" s="37"/>
      <c r="J1" s="37"/>
      <c r="K1" s="37"/>
    </row>
    <row r="2" spans="1:11" ht="18" customHeight="1">
      <c r="A2" s="42" t="s">
        <v>1</v>
      </c>
      <c r="B2" s="42" t="s">
        <v>2</v>
      </c>
      <c r="C2" s="42" t="s">
        <v>3</v>
      </c>
      <c r="D2" s="42" t="s">
        <v>4</v>
      </c>
      <c r="E2" s="38" t="s">
        <v>5</v>
      </c>
      <c r="F2" s="39"/>
      <c r="G2" s="40" t="s">
        <v>6</v>
      </c>
      <c r="H2" s="41"/>
      <c r="I2" s="44" t="s">
        <v>7</v>
      </c>
      <c r="J2" s="46" t="s">
        <v>8</v>
      </c>
      <c r="K2" s="44" t="s">
        <v>622</v>
      </c>
    </row>
    <row r="3" spans="1:11" ht="27" customHeight="1">
      <c r="A3" s="43"/>
      <c r="B3" s="43"/>
      <c r="C3" s="43"/>
      <c r="D3" s="43"/>
      <c r="E3" s="3" t="s">
        <v>5</v>
      </c>
      <c r="F3" s="4" t="s">
        <v>9</v>
      </c>
      <c r="G3" s="4" t="s">
        <v>6</v>
      </c>
      <c r="H3" s="4" t="s">
        <v>10</v>
      </c>
      <c r="I3" s="45"/>
      <c r="J3" s="45"/>
      <c r="K3" s="47"/>
    </row>
    <row r="4" spans="1:11" ht="30" customHeight="1">
      <c r="A4" s="11">
        <v>1</v>
      </c>
      <c r="B4" s="9" t="s">
        <v>290</v>
      </c>
      <c r="C4" s="9" t="s">
        <v>12</v>
      </c>
      <c r="D4" s="10" t="s">
        <v>291</v>
      </c>
      <c r="E4" s="11">
        <v>65</v>
      </c>
      <c r="F4" s="8">
        <f aca="true" t="shared" si="0" ref="F4:F19">SUM(E4*0.6)</f>
        <v>39</v>
      </c>
      <c r="G4" s="8">
        <v>83.88</v>
      </c>
      <c r="H4" s="8">
        <f aca="true" t="shared" si="1" ref="H4:H19">SUM(G4*0.4)</f>
        <v>33.552</v>
      </c>
      <c r="I4" s="8">
        <f aca="true" t="shared" si="2" ref="I4:I19">SUM(F4+H4)</f>
        <v>72.552</v>
      </c>
      <c r="J4" s="12">
        <v>1</v>
      </c>
      <c r="K4" s="12" t="s">
        <v>623</v>
      </c>
    </row>
    <row r="5" spans="1:11" ht="30" customHeight="1">
      <c r="A5" s="11">
        <v>2</v>
      </c>
      <c r="B5" s="9" t="s">
        <v>292</v>
      </c>
      <c r="C5" s="9" t="s">
        <v>12</v>
      </c>
      <c r="D5" s="10" t="s">
        <v>293</v>
      </c>
      <c r="E5" s="11">
        <v>66</v>
      </c>
      <c r="F5" s="8">
        <f t="shared" si="0"/>
        <v>39.6</v>
      </c>
      <c r="G5" s="8">
        <v>82.28</v>
      </c>
      <c r="H5" s="8">
        <f t="shared" si="1"/>
        <v>32.912</v>
      </c>
      <c r="I5" s="8">
        <f t="shared" si="2"/>
        <v>72.512</v>
      </c>
      <c r="J5" s="12">
        <v>2</v>
      </c>
      <c r="K5" s="12" t="s">
        <v>623</v>
      </c>
    </row>
    <row r="6" spans="1:11" ht="30" customHeight="1">
      <c r="A6" s="11">
        <v>3</v>
      </c>
      <c r="B6" s="6" t="s">
        <v>290</v>
      </c>
      <c r="C6" s="6" t="s">
        <v>12</v>
      </c>
      <c r="D6" s="7" t="s">
        <v>294</v>
      </c>
      <c r="E6" s="5">
        <v>64</v>
      </c>
      <c r="F6" s="8">
        <f t="shared" si="0"/>
        <v>38.4</v>
      </c>
      <c r="G6" s="8">
        <v>79.66</v>
      </c>
      <c r="H6" s="8">
        <f t="shared" si="1"/>
        <v>31.864</v>
      </c>
      <c r="I6" s="8">
        <f t="shared" si="2"/>
        <v>70.264</v>
      </c>
      <c r="J6" s="12">
        <v>3</v>
      </c>
      <c r="K6" s="12" t="s">
        <v>623</v>
      </c>
    </row>
    <row r="7" spans="1:11" ht="30" customHeight="1">
      <c r="A7" s="11">
        <v>4</v>
      </c>
      <c r="B7" s="9" t="s">
        <v>295</v>
      </c>
      <c r="C7" s="9" t="s">
        <v>12</v>
      </c>
      <c r="D7" s="10" t="s">
        <v>296</v>
      </c>
      <c r="E7" s="11">
        <v>57</v>
      </c>
      <c r="F7" s="8">
        <f t="shared" si="0"/>
        <v>34.2</v>
      </c>
      <c r="G7" s="8">
        <v>89.06</v>
      </c>
      <c r="H7" s="8">
        <f t="shared" si="1"/>
        <v>35.624</v>
      </c>
      <c r="I7" s="8">
        <f t="shared" si="2"/>
        <v>69.824</v>
      </c>
      <c r="J7" s="12">
        <v>4</v>
      </c>
      <c r="K7" s="12" t="s">
        <v>623</v>
      </c>
    </row>
    <row r="8" spans="1:11" ht="30" customHeight="1">
      <c r="A8" s="11">
        <v>5</v>
      </c>
      <c r="B8" s="9" t="s">
        <v>297</v>
      </c>
      <c r="C8" s="9" t="s">
        <v>12</v>
      </c>
      <c r="D8" s="10" t="s">
        <v>298</v>
      </c>
      <c r="E8" s="11">
        <v>56</v>
      </c>
      <c r="F8" s="8">
        <f t="shared" si="0"/>
        <v>33.6</v>
      </c>
      <c r="G8" s="8">
        <v>89.24</v>
      </c>
      <c r="H8" s="8">
        <f t="shared" si="1"/>
        <v>35.696</v>
      </c>
      <c r="I8" s="8">
        <f t="shared" si="2"/>
        <v>69.296</v>
      </c>
      <c r="J8" s="12">
        <v>5</v>
      </c>
      <c r="K8" s="12" t="s">
        <v>623</v>
      </c>
    </row>
    <row r="9" spans="1:11" ht="30" customHeight="1">
      <c r="A9" s="11">
        <v>6</v>
      </c>
      <c r="B9" s="6" t="s">
        <v>299</v>
      </c>
      <c r="C9" s="6" t="s">
        <v>12</v>
      </c>
      <c r="D9" s="7" t="s">
        <v>300</v>
      </c>
      <c r="E9" s="5">
        <v>55.5</v>
      </c>
      <c r="F9" s="8">
        <f t="shared" si="0"/>
        <v>33.3</v>
      </c>
      <c r="G9" s="8">
        <v>86.14</v>
      </c>
      <c r="H9" s="8">
        <f t="shared" si="1"/>
        <v>34.456</v>
      </c>
      <c r="I9" s="8">
        <f t="shared" si="2"/>
        <v>67.756</v>
      </c>
      <c r="J9" s="12">
        <v>6</v>
      </c>
      <c r="K9" s="12" t="s">
        <v>623</v>
      </c>
    </row>
    <row r="10" spans="1:11" ht="30" customHeight="1">
      <c r="A10" s="11">
        <v>7</v>
      </c>
      <c r="B10" s="9" t="s">
        <v>301</v>
      </c>
      <c r="C10" s="9" t="s">
        <v>12</v>
      </c>
      <c r="D10" s="10" t="s">
        <v>302</v>
      </c>
      <c r="E10" s="11">
        <v>56</v>
      </c>
      <c r="F10" s="8">
        <f t="shared" si="0"/>
        <v>33.6</v>
      </c>
      <c r="G10" s="8">
        <v>84.94</v>
      </c>
      <c r="H10" s="8">
        <f t="shared" si="1"/>
        <v>33.976</v>
      </c>
      <c r="I10" s="8">
        <f t="shared" si="2"/>
        <v>67.576</v>
      </c>
      <c r="J10" s="12">
        <v>7</v>
      </c>
      <c r="K10" s="12" t="s">
        <v>623</v>
      </c>
    </row>
    <row r="11" spans="1:11" ht="30" customHeight="1">
      <c r="A11" s="11">
        <v>8</v>
      </c>
      <c r="B11" s="6" t="s">
        <v>303</v>
      </c>
      <c r="C11" s="6" t="s">
        <v>12</v>
      </c>
      <c r="D11" s="7" t="s">
        <v>304</v>
      </c>
      <c r="E11" s="5">
        <v>54</v>
      </c>
      <c r="F11" s="8">
        <f t="shared" si="0"/>
        <v>32.4</v>
      </c>
      <c r="G11" s="8">
        <v>87.8</v>
      </c>
      <c r="H11" s="8">
        <f t="shared" si="1"/>
        <v>35.12</v>
      </c>
      <c r="I11" s="8">
        <f t="shared" si="2"/>
        <v>67.52</v>
      </c>
      <c r="J11" s="12">
        <v>8</v>
      </c>
      <c r="K11" s="12" t="s">
        <v>623</v>
      </c>
    </row>
    <row r="12" spans="1:11" ht="30" customHeight="1">
      <c r="A12" s="11">
        <v>9</v>
      </c>
      <c r="B12" s="6" t="s">
        <v>265</v>
      </c>
      <c r="C12" s="6" t="s">
        <v>12</v>
      </c>
      <c r="D12" s="7" t="s">
        <v>305</v>
      </c>
      <c r="E12" s="5">
        <v>55</v>
      </c>
      <c r="F12" s="8">
        <f t="shared" si="0"/>
        <v>33</v>
      </c>
      <c r="G12" s="8">
        <v>85.06</v>
      </c>
      <c r="H12" s="8">
        <f t="shared" si="1"/>
        <v>34.024</v>
      </c>
      <c r="I12" s="8">
        <f t="shared" si="2"/>
        <v>67.024</v>
      </c>
      <c r="J12" s="12">
        <v>9</v>
      </c>
      <c r="K12" s="18"/>
    </row>
    <row r="13" spans="1:11" ht="30" customHeight="1">
      <c r="A13" s="11">
        <v>10</v>
      </c>
      <c r="B13" s="21" t="s">
        <v>306</v>
      </c>
      <c r="C13" s="21" t="s">
        <v>12</v>
      </c>
      <c r="D13" s="22" t="s">
        <v>307</v>
      </c>
      <c r="E13" s="20">
        <v>57</v>
      </c>
      <c r="F13" s="8">
        <f t="shared" si="0"/>
        <v>34.2</v>
      </c>
      <c r="G13" s="8">
        <v>81.52</v>
      </c>
      <c r="H13" s="8">
        <f t="shared" si="1"/>
        <v>32.608</v>
      </c>
      <c r="I13" s="19">
        <f t="shared" si="2"/>
        <v>66.808</v>
      </c>
      <c r="J13" s="12">
        <v>10</v>
      </c>
      <c r="K13" s="18"/>
    </row>
    <row r="14" spans="1:11" ht="30" customHeight="1">
      <c r="A14" s="11">
        <v>11</v>
      </c>
      <c r="B14" s="9" t="s">
        <v>308</v>
      </c>
      <c r="C14" s="9" t="s">
        <v>12</v>
      </c>
      <c r="D14" s="10" t="s">
        <v>309</v>
      </c>
      <c r="E14" s="11">
        <v>51.5</v>
      </c>
      <c r="F14" s="8">
        <f t="shared" si="0"/>
        <v>30.9</v>
      </c>
      <c r="G14" s="8">
        <v>87.64</v>
      </c>
      <c r="H14" s="8">
        <f t="shared" si="1"/>
        <v>35.056</v>
      </c>
      <c r="I14" s="8">
        <f t="shared" si="2"/>
        <v>65.956</v>
      </c>
      <c r="J14" s="12">
        <v>11</v>
      </c>
      <c r="K14" s="18"/>
    </row>
    <row r="15" spans="1:11" ht="30" customHeight="1">
      <c r="A15" s="11">
        <v>12</v>
      </c>
      <c r="B15" s="9" t="s">
        <v>310</v>
      </c>
      <c r="C15" s="9" t="s">
        <v>12</v>
      </c>
      <c r="D15" s="10" t="s">
        <v>311</v>
      </c>
      <c r="E15" s="11">
        <v>53</v>
      </c>
      <c r="F15" s="8">
        <f t="shared" si="0"/>
        <v>31.8</v>
      </c>
      <c r="G15" s="8">
        <v>83.68</v>
      </c>
      <c r="H15" s="8">
        <f t="shared" si="1"/>
        <v>33.472</v>
      </c>
      <c r="I15" s="8">
        <f t="shared" si="2"/>
        <v>65.272</v>
      </c>
      <c r="J15" s="12">
        <v>12</v>
      </c>
      <c r="K15" s="18"/>
    </row>
    <row r="16" spans="1:11" ht="30" customHeight="1">
      <c r="A16" s="11">
        <v>13</v>
      </c>
      <c r="B16" s="9" t="s">
        <v>312</v>
      </c>
      <c r="C16" s="9" t="s">
        <v>12</v>
      </c>
      <c r="D16" s="10" t="s">
        <v>313</v>
      </c>
      <c r="E16" s="11">
        <v>52</v>
      </c>
      <c r="F16" s="8">
        <f t="shared" si="0"/>
        <v>31.2</v>
      </c>
      <c r="G16" s="8">
        <v>85.04</v>
      </c>
      <c r="H16" s="8">
        <f t="shared" si="1"/>
        <v>34.016</v>
      </c>
      <c r="I16" s="8">
        <f t="shared" si="2"/>
        <v>65.216</v>
      </c>
      <c r="J16" s="12">
        <v>13</v>
      </c>
      <c r="K16" s="18"/>
    </row>
    <row r="17" spans="1:11" ht="30" customHeight="1">
      <c r="A17" s="11">
        <v>14</v>
      </c>
      <c r="B17" s="9" t="s">
        <v>314</v>
      </c>
      <c r="C17" s="9" t="s">
        <v>12</v>
      </c>
      <c r="D17" s="10" t="s">
        <v>315</v>
      </c>
      <c r="E17" s="11">
        <v>53</v>
      </c>
      <c r="F17" s="8">
        <f t="shared" si="0"/>
        <v>31.8</v>
      </c>
      <c r="G17" s="8">
        <v>82.58</v>
      </c>
      <c r="H17" s="8">
        <f t="shared" si="1"/>
        <v>33.032</v>
      </c>
      <c r="I17" s="8">
        <f t="shared" si="2"/>
        <v>64.832</v>
      </c>
      <c r="J17" s="12">
        <v>14</v>
      </c>
      <c r="K17" s="18"/>
    </row>
    <row r="18" spans="1:11" ht="30" customHeight="1">
      <c r="A18" s="11">
        <v>15</v>
      </c>
      <c r="B18" s="9" t="s">
        <v>316</v>
      </c>
      <c r="C18" s="9" t="s">
        <v>12</v>
      </c>
      <c r="D18" s="10" t="s">
        <v>317</v>
      </c>
      <c r="E18" s="11">
        <v>51</v>
      </c>
      <c r="F18" s="8">
        <f t="shared" si="0"/>
        <v>30.6</v>
      </c>
      <c r="G18" s="8">
        <v>78.08</v>
      </c>
      <c r="H18" s="8">
        <f t="shared" si="1"/>
        <v>31.232</v>
      </c>
      <c r="I18" s="8">
        <f t="shared" si="2"/>
        <v>61.832</v>
      </c>
      <c r="J18" s="12">
        <v>15</v>
      </c>
      <c r="K18" s="18"/>
    </row>
    <row r="19" spans="1:11" ht="30" customHeight="1">
      <c r="A19" s="11">
        <v>16</v>
      </c>
      <c r="B19" s="9" t="s">
        <v>318</v>
      </c>
      <c r="C19" s="9" t="s">
        <v>12</v>
      </c>
      <c r="D19" s="10" t="s">
        <v>319</v>
      </c>
      <c r="E19" s="11">
        <v>51</v>
      </c>
      <c r="F19" s="8">
        <f t="shared" si="0"/>
        <v>30.6</v>
      </c>
      <c r="G19" s="8">
        <v>77.72</v>
      </c>
      <c r="H19" s="8">
        <f t="shared" si="1"/>
        <v>31.088</v>
      </c>
      <c r="I19" s="8">
        <f t="shared" si="2"/>
        <v>61.688</v>
      </c>
      <c r="J19" s="12">
        <v>16</v>
      </c>
      <c r="K19" s="18"/>
    </row>
  </sheetData>
  <sheetProtection/>
  <mergeCells count="10">
    <mergeCell ref="A1:K1"/>
    <mergeCell ref="E2:F2"/>
    <mergeCell ref="G2:H2"/>
    <mergeCell ref="A2:A3"/>
    <mergeCell ref="B2:B3"/>
    <mergeCell ref="C2:C3"/>
    <mergeCell ref="D2:D3"/>
    <mergeCell ref="I2:I3"/>
    <mergeCell ref="J2:J3"/>
    <mergeCell ref="K2:K3"/>
  </mergeCells>
  <printOptions/>
  <pageMargins left="0.747916666666667" right="0.393055555555556" top="0.700694444444445" bottom="0.680555555555556" header="0.511805555555556" footer="0.511805555555556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0">
      <selection activeCell="A4" sqref="A4:A40"/>
    </sheetView>
  </sheetViews>
  <sheetFormatPr defaultColWidth="9.00390625" defaultRowHeight="13.5"/>
  <cols>
    <col min="1" max="1" width="5.125" style="1" customWidth="1"/>
    <col min="2" max="2" width="7.625" style="1" customWidth="1"/>
    <col min="3" max="3" width="5.125" style="1" customWidth="1"/>
    <col min="4" max="4" width="9.375" style="1" customWidth="1"/>
    <col min="5" max="5" width="9.625" style="2" customWidth="1"/>
    <col min="6" max="6" width="9.875" style="1" customWidth="1"/>
    <col min="7" max="7" width="9.625" style="1" customWidth="1"/>
    <col min="8" max="8" width="9.875" style="1" customWidth="1"/>
    <col min="9" max="10" width="7.625" style="1" customWidth="1"/>
    <col min="11" max="11" width="6.625" style="1" customWidth="1"/>
    <col min="12" max="16384" width="9.00390625" style="1" customWidth="1"/>
  </cols>
  <sheetData>
    <row r="1" spans="1:11" ht="42" customHeight="1">
      <c r="A1" s="36" t="s">
        <v>320</v>
      </c>
      <c r="B1" s="36"/>
      <c r="C1" s="36"/>
      <c r="D1" s="36"/>
      <c r="E1" s="36"/>
      <c r="F1" s="36"/>
      <c r="G1" s="36"/>
      <c r="H1" s="37"/>
      <c r="I1" s="37"/>
      <c r="J1" s="37"/>
      <c r="K1" s="37"/>
    </row>
    <row r="2" spans="1:11" ht="18" customHeight="1">
      <c r="A2" s="42" t="s">
        <v>1</v>
      </c>
      <c r="B2" s="42" t="s">
        <v>2</v>
      </c>
      <c r="C2" s="42" t="s">
        <v>3</v>
      </c>
      <c r="D2" s="42" t="s">
        <v>4</v>
      </c>
      <c r="E2" s="38" t="s">
        <v>5</v>
      </c>
      <c r="F2" s="39"/>
      <c r="G2" s="40" t="s">
        <v>6</v>
      </c>
      <c r="H2" s="41"/>
      <c r="I2" s="44" t="s">
        <v>7</v>
      </c>
      <c r="J2" s="46" t="s">
        <v>8</v>
      </c>
      <c r="K2" s="44" t="s">
        <v>622</v>
      </c>
    </row>
    <row r="3" spans="1:11" ht="27" customHeight="1">
      <c r="A3" s="43"/>
      <c r="B3" s="43"/>
      <c r="C3" s="43"/>
      <c r="D3" s="43"/>
      <c r="E3" s="3" t="s">
        <v>5</v>
      </c>
      <c r="F3" s="4" t="s">
        <v>9</v>
      </c>
      <c r="G3" s="4" t="s">
        <v>6</v>
      </c>
      <c r="H3" s="4" t="s">
        <v>10</v>
      </c>
      <c r="I3" s="45"/>
      <c r="J3" s="45"/>
      <c r="K3" s="47"/>
    </row>
    <row r="4" spans="1:11" ht="30" customHeight="1">
      <c r="A4" s="5">
        <v>1</v>
      </c>
      <c r="B4" s="6" t="s">
        <v>321</v>
      </c>
      <c r="C4" s="6" t="s">
        <v>12</v>
      </c>
      <c r="D4" s="7" t="s">
        <v>322</v>
      </c>
      <c r="E4" s="5">
        <v>71</v>
      </c>
      <c r="F4" s="8">
        <f aca="true" t="shared" si="0" ref="F4:F40">SUM(E4*0.6)</f>
        <v>42.6</v>
      </c>
      <c r="G4" s="8">
        <v>87.06</v>
      </c>
      <c r="H4" s="8">
        <f aca="true" t="shared" si="1" ref="H4:H40">SUM(G4*0.4)</f>
        <v>34.824000000000005</v>
      </c>
      <c r="I4" s="8">
        <f>SUM(F4+H4)</f>
        <v>77.424</v>
      </c>
      <c r="J4" s="12">
        <v>1</v>
      </c>
      <c r="K4" s="12" t="s">
        <v>623</v>
      </c>
    </row>
    <row r="5" spans="1:11" ht="30" customHeight="1">
      <c r="A5" s="5">
        <v>2</v>
      </c>
      <c r="B5" s="6" t="s">
        <v>323</v>
      </c>
      <c r="C5" s="6" t="s">
        <v>12</v>
      </c>
      <c r="D5" s="7" t="s">
        <v>324</v>
      </c>
      <c r="E5" s="5">
        <v>70</v>
      </c>
      <c r="F5" s="8">
        <f t="shared" si="0"/>
        <v>42</v>
      </c>
      <c r="G5" s="8">
        <v>80.64</v>
      </c>
      <c r="H5" s="8">
        <f t="shared" si="1"/>
        <v>32.256</v>
      </c>
      <c r="I5" s="8">
        <f>SUM(F5+H5)</f>
        <v>74.256</v>
      </c>
      <c r="J5" s="12">
        <v>2</v>
      </c>
      <c r="K5" s="12" t="s">
        <v>623</v>
      </c>
    </row>
    <row r="6" spans="1:11" ht="30" customHeight="1">
      <c r="A6" s="5">
        <v>3</v>
      </c>
      <c r="B6" s="21" t="s">
        <v>325</v>
      </c>
      <c r="C6" s="21" t="s">
        <v>12</v>
      </c>
      <c r="D6" s="22" t="s">
        <v>326</v>
      </c>
      <c r="E6" s="20">
        <v>65.5</v>
      </c>
      <c r="F6" s="8">
        <f t="shared" si="0"/>
        <v>39.3</v>
      </c>
      <c r="G6" s="8">
        <v>86.3</v>
      </c>
      <c r="H6" s="8">
        <f t="shared" si="1"/>
        <v>34.52</v>
      </c>
      <c r="I6" s="19">
        <f aca="true" t="shared" si="2" ref="I6:I40">SUM(F6+H6)</f>
        <v>73.82</v>
      </c>
      <c r="J6" s="12">
        <v>3</v>
      </c>
      <c r="K6" s="12" t="s">
        <v>623</v>
      </c>
    </row>
    <row r="7" spans="1:11" ht="30" customHeight="1">
      <c r="A7" s="5">
        <v>4</v>
      </c>
      <c r="B7" s="6" t="s">
        <v>327</v>
      </c>
      <c r="C7" s="6" t="s">
        <v>12</v>
      </c>
      <c r="D7" s="7" t="s">
        <v>328</v>
      </c>
      <c r="E7" s="5">
        <v>66</v>
      </c>
      <c r="F7" s="8">
        <f t="shared" si="0"/>
        <v>39.6</v>
      </c>
      <c r="G7" s="8">
        <v>83.98</v>
      </c>
      <c r="H7" s="8">
        <f t="shared" si="1"/>
        <v>33.592000000000006</v>
      </c>
      <c r="I7" s="8">
        <f t="shared" si="2"/>
        <v>73.19200000000001</v>
      </c>
      <c r="J7" s="12">
        <v>4</v>
      </c>
      <c r="K7" s="12" t="s">
        <v>623</v>
      </c>
    </row>
    <row r="8" spans="1:11" ht="30" customHeight="1">
      <c r="A8" s="5">
        <v>5</v>
      </c>
      <c r="B8" s="6" t="s">
        <v>329</v>
      </c>
      <c r="C8" s="6" t="s">
        <v>12</v>
      </c>
      <c r="D8" s="7" t="s">
        <v>330</v>
      </c>
      <c r="E8" s="5">
        <v>62.5</v>
      </c>
      <c r="F8" s="8">
        <f t="shared" si="0"/>
        <v>37.5</v>
      </c>
      <c r="G8" s="8">
        <v>85.88</v>
      </c>
      <c r="H8" s="8">
        <f t="shared" si="1"/>
        <v>34.352</v>
      </c>
      <c r="I8" s="8">
        <f t="shared" si="2"/>
        <v>71.852</v>
      </c>
      <c r="J8" s="12">
        <v>5</v>
      </c>
      <c r="K8" s="12" t="s">
        <v>623</v>
      </c>
    </row>
    <row r="9" spans="1:11" ht="30" customHeight="1">
      <c r="A9" s="5">
        <v>6</v>
      </c>
      <c r="B9" s="6" t="s">
        <v>331</v>
      </c>
      <c r="C9" s="6" t="s">
        <v>12</v>
      </c>
      <c r="D9" s="7" t="s">
        <v>332</v>
      </c>
      <c r="E9" s="5">
        <v>59</v>
      </c>
      <c r="F9" s="8">
        <f t="shared" si="0"/>
        <v>35.4</v>
      </c>
      <c r="G9" s="8">
        <v>87.82</v>
      </c>
      <c r="H9" s="8">
        <f t="shared" si="1"/>
        <v>35.128</v>
      </c>
      <c r="I9" s="8">
        <f t="shared" si="2"/>
        <v>70.52799999999999</v>
      </c>
      <c r="J9" s="12">
        <v>6</v>
      </c>
      <c r="K9" s="12" t="s">
        <v>623</v>
      </c>
    </row>
    <row r="10" spans="1:11" ht="30" customHeight="1">
      <c r="A10" s="5">
        <v>7</v>
      </c>
      <c r="B10" s="6" t="s">
        <v>333</v>
      </c>
      <c r="C10" s="6" t="s">
        <v>12</v>
      </c>
      <c r="D10" s="7" t="s">
        <v>334</v>
      </c>
      <c r="E10" s="5">
        <v>58.5</v>
      </c>
      <c r="F10" s="8">
        <f t="shared" si="0"/>
        <v>35.1</v>
      </c>
      <c r="G10" s="8">
        <v>88.44</v>
      </c>
      <c r="H10" s="8">
        <f t="shared" si="1"/>
        <v>35.376</v>
      </c>
      <c r="I10" s="8">
        <f t="shared" si="2"/>
        <v>70.476</v>
      </c>
      <c r="J10" s="12">
        <v>7</v>
      </c>
      <c r="K10" s="12" t="s">
        <v>623</v>
      </c>
    </row>
    <row r="11" spans="1:11" ht="30" customHeight="1">
      <c r="A11" s="5">
        <v>8</v>
      </c>
      <c r="B11" s="6" t="s">
        <v>335</v>
      </c>
      <c r="C11" s="6" t="s">
        <v>12</v>
      </c>
      <c r="D11" s="7" t="s">
        <v>336</v>
      </c>
      <c r="E11" s="5">
        <v>61</v>
      </c>
      <c r="F11" s="8">
        <f t="shared" si="0"/>
        <v>36.6</v>
      </c>
      <c r="G11" s="8">
        <v>84.42</v>
      </c>
      <c r="H11" s="8">
        <f t="shared" si="1"/>
        <v>33.768</v>
      </c>
      <c r="I11" s="8">
        <f t="shared" si="2"/>
        <v>70.368</v>
      </c>
      <c r="J11" s="12">
        <v>8</v>
      </c>
      <c r="K11" s="12" t="s">
        <v>623</v>
      </c>
    </row>
    <row r="12" spans="1:11" ht="30" customHeight="1">
      <c r="A12" s="5">
        <v>9</v>
      </c>
      <c r="B12" s="6" t="s">
        <v>337</v>
      </c>
      <c r="C12" s="6" t="s">
        <v>12</v>
      </c>
      <c r="D12" s="7" t="s">
        <v>338</v>
      </c>
      <c r="E12" s="5">
        <v>57</v>
      </c>
      <c r="F12" s="8">
        <f t="shared" si="0"/>
        <v>34.199999999999996</v>
      </c>
      <c r="G12" s="8">
        <v>90</v>
      </c>
      <c r="H12" s="8">
        <f t="shared" si="1"/>
        <v>36</v>
      </c>
      <c r="I12" s="8">
        <f t="shared" si="2"/>
        <v>70.19999999999999</v>
      </c>
      <c r="J12" s="12">
        <v>9</v>
      </c>
      <c r="K12" s="12" t="s">
        <v>623</v>
      </c>
    </row>
    <row r="13" spans="1:11" ht="30" customHeight="1">
      <c r="A13" s="5">
        <v>10</v>
      </c>
      <c r="B13" s="6" t="s">
        <v>339</v>
      </c>
      <c r="C13" s="6" t="s">
        <v>12</v>
      </c>
      <c r="D13" s="7" t="s">
        <v>340</v>
      </c>
      <c r="E13" s="5">
        <v>58</v>
      </c>
      <c r="F13" s="8">
        <f t="shared" si="0"/>
        <v>34.8</v>
      </c>
      <c r="G13" s="8">
        <v>86.64</v>
      </c>
      <c r="H13" s="8">
        <f t="shared" si="1"/>
        <v>34.656</v>
      </c>
      <c r="I13" s="8">
        <f t="shared" si="2"/>
        <v>69.45599999999999</v>
      </c>
      <c r="J13" s="12">
        <v>10</v>
      </c>
      <c r="K13" s="12" t="s">
        <v>623</v>
      </c>
    </row>
    <row r="14" spans="1:11" ht="30" customHeight="1">
      <c r="A14" s="5">
        <v>11</v>
      </c>
      <c r="B14" s="6" t="s">
        <v>341</v>
      </c>
      <c r="C14" s="6" t="s">
        <v>12</v>
      </c>
      <c r="D14" s="7" t="s">
        <v>342</v>
      </c>
      <c r="E14" s="5">
        <v>56</v>
      </c>
      <c r="F14" s="8">
        <f t="shared" si="0"/>
        <v>33.6</v>
      </c>
      <c r="G14" s="8">
        <v>88.94</v>
      </c>
      <c r="H14" s="8">
        <f t="shared" si="1"/>
        <v>35.576</v>
      </c>
      <c r="I14" s="8">
        <f t="shared" si="2"/>
        <v>69.176</v>
      </c>
      <c r="J14" s="12">
        <v>11</v>
      </c>
      <c r="K14" s="12" t="s">
        <v>623</v>
      </c>
    </row>
    <row r="15" spans="1:11" ht="30" customHeight="1">
      <c r="A15" s="5">
        <v>12</v>
      </c>
      <c r="B15" s="6" t="s">
        <v>343</v>
      </c>
      <c r="C15" s="6" t="s">
        <v>12</v>
      </c>
      <c r="D15" s="7" t="s">
        <v>344</v>
      </c>
      <c r="E15" s="5">
        <v>57</v>
      </c>
      <c r="F15" s="8">
        <f t="shared" si="0"/>
        <v>34.199999999999996</v>
      </c>
      <c r="G15" s="8">
        <v>87.26</v>
      </c>
      <c r="H15" s="8">
        <f t="shared" si="1"/>
        <v>34.904</v>
      </c>
      <c r="I15" s="8">
        <f t="shared" si="2"/>
        <v>69.104</v>
      </c>
      <c r="J15" s="12">
        <v>12</v>
      </c>
      <c r="K15" s="12" t="s">
        <v>623</v>
      </c>
    </row>
    <row r="16" spans="1:11" ht="30" customHeight="1">
      <c r="A16" s="5">
        <v>13</v>
      </c>
      <c r="B16" s="6" t="s">
        <v>345</v>
      </c>
      <c r="C16" s="6" t="s">
        <v>12</v>
      </c>
      <c r="D16" s="7" t="s">
        <v>346</v>
      </c>
      <c r="E16" s="5">
        <v>57.5</v>
      </c>
      <c r="F16" s="8">
        <f t="shared" si="0"/>
        <v>34.5</v>
      </c>
      <c r="G16" s="8">
        <v>85.98</v>
      </c>
      <c r="H16" s="8">
        <f t="shared" si="1"/>
        <v>34.392</v>
      </c>
      <c r="I16" s="8">
        <f t="shared" si="2"/>
        <v>68.892</v>
      </c>
      <c r="J16" s="12">
        <v>13</v>
      </c>
      <c r="K16" s="12" t="s">
        <v>623</v>
      </c>
    </row>
    <row r="17" spans="1:11" ht="30" customHeight="1">
      <c r="A17" s="5">
        <v>14</v>
      </c>
      <c r="B17" s="6" t="s">
        <v>347</v>
      </c>
      <c r="C17" s="6" t="s">
        <v>12</v>
      </c>
      <c r="D17" s="7" t="s">
        <v>348</v>
      </c>
      <c r="E17" s="5">
        <v>53.5</v>
      </c>
      <c r="F17" s="8">
        <f t="shared" si="0"/>
        <v>32.1</v>
      </c>
      <c r="G17" s="8">
        <v>90.38</v>
      </c>
      <c r="H17" s="8">
        <f t="shared" si="1"/>
        <v>36.152</v>
      </c>
      <c r="I17" s="8">
        <f t="shared" si="2"/>
        <v>68.25200000000001</v>
      </c>
      <c r="J17" s="12">
        <v>14</v>
      </c>
      <c r="K17" s="12" t="s">
        <v>623</v>
      </c>
    </row>
    <row r="18" spans="1:11" ht="30" customHeight="1">
      <c r="A18" s="5">
        <v>15</v>
      </c>
      <c r="B18" s="6" t="s">
        <v>349</v>
      </c>
      <c r="C18" s="6" t="s">
        <v>35</v>
      </c>
      <c r="D18" s="7" t="s">
        <v>350</v>
      </c>
      <c r="E18" s="5">
        <v>56.5</v>
      </c>
      <c r="F18" s="8">
        <f t="shared" si="0"/>
        <v>33.9</v>
      </c>
      <c r="G18" s="8">
        <v>82.58</v>
      </c>
      <c r="H18" s="8">
        <f t="shared" si="1"/>
        <v>33.032000000000004</v>
      </c>
      <c r="I18" s="8">
        <f t="shared" si="2"/>
        <v>66.932</v>
      </c>
      <c r="J18" s="12">
        <v>15</v>
      </c>
      <c r="K18" s="12" t="s">
        <v>623</v>
      </c>
    </row>
    <row r="19" spans="1:11" ht="30" customHeight="1">
      <c r="A19" s="5">
        <v>16</v>
      </c>
      <c r="B19" s="6" t="s">
        <v>351</v>
      </c>
      <c r="C19" s="6" t="s">
        <v>12</v>
      </c>
      <c r="D19" s="7" t="s">
        <v>352</v>
      </c>
      <c r="E19" s="5">
        <v>58.5</v>
      </c>
      <c r="F19" s="8">
        <f t="shared" si="0"/>
        <v>35.1</v>
      </c>
      <c r="G19" s="8">
        <v>78.96</v>
      </c>
      <c r="H19" s="8">
        <f t="shared" si="1"/>
        <v>31.584</v>
      </c>
      <c r="I19" s="8">
        <f t="shared" si="2"/>
        <v>66.684</v>
      </c>
      <c r="J19" s="12">
        <v>16</v>
      </c>
      <c r="K19" s="12" t="s">
        <v>623</v>
      </c>
    </row>
    <row r="20" spans="1:11" ht="30" customHeight="1">
      <c r="A20" s="5">
        <v>17</v>
      </c>
      <c r="B20" s="6" t="s">
        <v>353</v>
      </c>
      <c r="C20" s="6" t="s">
        <v>12</v>
      </c>
      <c r="D20" s="7" t="s">
        <v>354</v>
      </c>
      <c r="E20" s="5">
        <v>53.5</v>
      </c>
      <c r="F20" s="8">
        <f t="shared" si="0"/>
        <v>32.1</v>
      </c>
      <c r="G20" s="8">
        <v>84.7</v>
      </c>
      <c r="H20" s="8">
        <f t="shared" si="1"/>
        <v>33.88</v>
      </c>
      <c r="I20" s="8">
        <f t="shared" si="2"/>
        <v>65.98</v>
      </c>
      <c r="J20" s="12">
        <v>17</v>
      </c>
      <c r="K20" s="12" t="s">
        <v>623</v>
      </c>
    </row>
    <row r="21" spans="1:11" ht="30" customHeight="1">
      <c r="A21" s="5">
        <v>18</v>
      </c>
      <c r="B21" s="6" t="s">
        <v>355</v>
      </c>
      <c r="C21" s="6" t="s">
        <v>12</v>
      </c>
      <c r="D21" s="7" t="s">
        <v>356</v>
      </c>
      <c r="E21" s="5">
        <v>50</v>
      </c>
      <c r="F21" s="8">
        <f t="shared" si="0"/>
        <v>30</v>
      </c>
      <c r="G21" s="8">
        <v>89.92</v>
      </c>
      <c r="H21" s="8">
        <f t="shared" si="1"/>
        <v>35.968</v>
      </c>
      <c r="I21" s="8">
        <f t="shared" si="2"/>
        <v>65.968</v>
      </c>
      <c r="J21" s="12">
        <v>18</v>
      </c>
      <c r="K21" s="12" t="s">
        <v>623</v>
      </c>
    </row>
    <row r="22" spans="1:11" ht="30" customHeight="1">
      <c r="A22" s="5">
        <v>19</v>
      </c>
      <c r="B22" s="6" t="s">
        <v>357</v>
      </c>
      <c r="C22" s="6" t="s">
        <v>12</v>
      </c>
      <c r="D22" s="7" t="s">
        <v>358</v>
      </c>
      <c r="E22" s="5">
        <v>53</v>
      </c>
      <c r="F22" s="8">
        <f t="shared" si="0"/>
        <v>31.799999999999997</v>
      </c>
      <c r="G22" s="8">
        <v>84.82</v>
      </c>
      <c r="H22" s="8">
        <f t="shared" si="1"/>
        <v>33.928</v>
      </c>
      <c r="I22" s="8">
        <f t="shared" si="2"/>
        <v>65.728</v>
      </c>
      <c r="J22" s="12">
        <v>19</v>
      </c>
      <c r="K22" s="18"/>
    </row>
    <row r="23" spans="1:11" ht="30" customHeight="1">
      <c r="A23" s="5">
        <v>20</v>
      </c>
      <c r="B23" s="6" t="s">
        <v>359</v>
      </c>
      <c r="C23" s="6" t="s">
        <v>12</v>
      </c>
      <c r="D23" s="7" t="s">
        <v>360</v>
      </c>
      <c r="E23" s="5">
        <v>51</v>
      </c>
      <c r="F23" s="8">
        <f t="shared" si="0"/>
        <v>30.599999999999998</v>
      </c>
      <c r="G23" s="8">
        <v>87.8</v>
      </c>
      <c r="H23" s="8">
        <f t="shared" si="1"/>
        <v>35.12</v>
      </c>
      <c r="I23" s="8">
        <f t="shared" si="2"/>
        <v>65.72</v>
      </c>
      <c r="J23" s="12">
        <v>20</v>
      </c>
      <c r="K23" s="18"/>
    </row>
    <row r="24" spans="1:11" ht="30" customHeight="1">
      <c r="A24" s="5">
        <v>21</v>
      </c>
      <c r="B24" s="6" t="s">
        <v>361</v>
      </c>
      <c r="C24" s="6" t="s">
        <v>12</v>
      </c>
      <c r="D24" s="7" t="s">
        <v>362</v>
      </c>
      <c r="E24" s="5">
        <v>52</v>
      </c>
      <c r="F24" s="8">
        <f t="shared" si="0"/>
        <v>31.2</v>
      </c>
      <c r="G24" s="8">
        <v>85.44</v>
      </c>
      <c r="H24" s="8">
        <f t="shared" si="1"/>
        <v>34.176</v>
      </c>
      <c r="I24" s="8">
        <f t="shared" si="2"/>
        <v>65.376</v>
      </c>
      <c r="J24" s="12">
        <v>21</v>
      </c>
      <c r="K24" s="18"/>
    </row>
    <row r="25" spans="1:11" ht="30" customHeight="1">
      <c r="A25" s="5">
        <v>22</v>
      </c>
      <c r="B25" s="6" t="s">
        <v>363</v>
      </c>
      <c r="C25" s="6" t="s">
        <v>12</v>
      </c>
      <c r="D25" s="7" t="s">
        <v>364</v>
      </c>
      <c r="E25" s="5">
        <v>48</v>
      </c>
      <c r="F25" s="8">
        <f t="shared" si="0"/>
        <v>28.799999999999997</v>
      </c>
      <c r="G25" s="8">
        <v>91.34</v>
      </c>
      <c r="H25" s="8">
        <f t="shared" si="1"/>
        <v>36.536</v>
      </c>
      <c r="I25" s="8">
        <f t="shared" si="2"/>
        <v>65.336</v>
      </c>
      <c r="J25" s="12">
        <v>22</v>
      </c>
      <c r="K25" s="18"/>
    </row>
    <row r="26" spans="1:11" ht="30" customHeight="1">
      <c r="A26" s="5">
        <v>23</v>
      </c>
      <c r="B26" s="6" t="s">
        <v>365</v>
      </c>
      <c r="C26" s="6" t="s">
        <v>12</v>
      </c>
      <c r="D26" s="7" t="s">
        <v>366</v>
      </c>
      <c r="E26" s="5">
        <v>54</v>
      </c>
      <c r="F26" s="8">
        <f t="shared" si="0"/>
        <v>32.4</v>
      </c>
      <c r="G26" s="8">
        <v>82.16</v>
      </c>
      <c r="H26" s="8">
        <f t="shared" si="1"/>
        <v>32.864</v>
      </c>
      <c r="I26" s="8">
        <f t="shared" si="2"/>
        <v>65.264</v>
      </c>
      <c r="J26" s="12">
        <v>23</v>
      </c>
      <c r="K26" s="18"/>
    </row>
    <row r="27" spans="1:11" ht="30" customHeight="1">
      <c r="A27" s="5">
        <v>24</v>
      </c>
      <c r="B27" s="6" t="s">
        <v>367</v>
      </c>
      <c r="C27" s="6" t="s">
        <v>12</v>
      </c>
      <c r="D27" s="7" t="s">
        <v>368</v>
      </c>
      <c r="E27" s="5">
        <v>53.5</v>
      </c>
      <c r="F27" s="8">
        <f t="shared" si="0"/>
        <v>32.1</v>
      </c>
      <c r="G27" s="8">
        <v>81.26</v>
      </c>
      <c r="H27" s="8">
        <f t="shared" si="1"/>
        <v>32.504000000000005</v>
      </c>
      <c r="I27" s="8">
        <f t="shared" si="2"/>
        <v>64.60400000000001</v>
      </c>
      <c r="J27" s="12">
        <v>24</v>
      </c>
      <c r="K27" s="18"/>
    </row>
    <row r="28" spans="1:11" ht="30" customHeight="1">
      <c r="A28" s="5">
        <v>25</v>
      </c>
      <c r="B28" s="6" t="s">
        <v>369</v>
      </c>
      <c r="C28" s="6" t="s">
        <v>35</v>
      </c>
      <c r="D28" s="7" t="s">
        <v>370</v>
      </c>
      <c r="E28" s="5">
        <v>51.5</v>
      </c>
      <c r="F28" s="8">
        <f t="shared" si="0"/>
        <v>30.9</v>
      </c>
      <c r="G28" s="8">
        <v>84.24</v>
      </c>
      <c r="H28" s="8">
        <f t="shared" si="1"/>
        <v>33.696</v>
      </c>
      <c r="I28" s="8">
        <f t="shared" si="2"/>
        <v>64.596</v>
      </c>
      <c r="J28" s="12">
        <v>25</v>
      </c>
      <c r="K28" s="18"/>
    </row>
    <row r="29" spans="1:11" ht="30" customHeight="1">
      <c r="A29" s="5">
        <v>26</v>
      </c>
      <c r="B29" s="6" t="s">
        <v>373</v>
      </c>
      <c r="C29" s="6" t="s">
        <v>12</v>
      </c>
      <c r="D29" s="7" t="s">
        <v>374</v>
      </c>
      <c r="E29" s="5">
        <v>50.5</v>
      </c>
      <c r="F29" s="8">
        <f>SUM(E29*0.6)</f>
        <v>30.299999999999997</v>
      </c>
      <c r="G29" s="8">
        <v>85.5</v>
      </c>
      <c r="H29" s="8">
        <f>SUM(G29*0.4)</f>
        <v>34.2</v>
      </c>
      <c r="I29" s="8">
        <f>SUM(F29+H29)</f>
        <v>64.5</v>
      </c>
      <c r="J29" s="12">
        <v>26</v>
      </c>
      <c r="K29" s="18"/>
    </row>
    <row r="30" spans="1:11" ht="30" customHeight="1">
      <c r="A30" s="5">
        <v>27</v>
      </c>
      <c r="B30" s="6" t="s">
        <v>371</v>
      </c>
      <c r="C30" s="6" t="s">
        <v>12</v>
      </c>
      <c r="D30" s="7" t="s">
        <v>372</v>
      </c>
      <c r="E30" s="5">
        <v>50</v>
      </c>
      <c r="F30" s="8">
        <f t="shared" si="0"/>
        <v>30</v>
      </c>
      <c r="G30" s="8">
        <v>86.26</v>
      </c>
      <c r="H30" s="8">
        <f t="shared" si="1"/>
        <v>34.504000000000005</v>
      </c>
      <c r="I30" s="8">
        <f t="shared" si="2"/>
        <v>64.504</v>
      </c>
      <c r="J30" s="12">
        <v>27</v>
      </c>
      <c r="K30" s="18"/>
    </row>
    <row r="31" spans="1:11" ht="30" customHeight="1">
      <c r="A31" s="5">
        <v>28</v>
      </c>
      <c r="B31" s="6" t="s">
        <v>375</v>
      </c>
      <c r="C31" s="6" t="s">
        <v>35</v>
      </c>
      <c r="D31" s="7" t="s">
        <v>376</v>
      </c>
      <c r="E31" s="5">
        <v>54</v>
      </c>
      <c r="F31" s="8">
        <f t="shared" si="0"/>
        <v>32.4</v>
      </c>
      <c r="G31" s="8">
        <v>79.56</v>
      </c>
      <c r="H31" s="8">
        <f t="shared" si="1"/>
        <v>31.824</v>
      </c>
      <c r="I31" s="8">
        <f t="shared" si="2"/>
        <v>64.224</v>
      </c>
      <c r="J31" s="12">
        <v>28</v>
      </c>
      <c r="K31" s="18"/>
    </row>
    <row r="32" spans="1:11" ht="30" customHeight="1">
      <c r="A32" s="5">
        <v>29</v>
      </c>
      <c r="B32" s="6" t="s">
        <v>377</v>
      </c>
      <c r="C32" s="6" t="s">
        <v>12</v>
      </c>
      <c r="D32" s="7" t="s">
        <v>378</v>
      </c>
      <c r="E32" s="5">
        <v>50</v>
      </c>
      <c r="F32" s="8">
        <f t="shared" si="0"/>
        <v>30</v>
      </c>
      <c r="G32" s="8">
        <v>84.68</v>
      </c>
      <c r="H32" s="8">
        <f t="shared" si="1"/>
        <v>33.87200000000001</v>
      </c>
      <c r="I32" s="8">
        <f t="shared" si="2"/>
        <v>63.87200000000001</v>
      </c>
      <c r="J32" s="12">
        <v>29</v>
      </c>
      <c r="K32" s="18"/>
    </row>
    <row r="33" spans="1:11" ht="30" customHeight="1">
      <c r="A33" s="5">
        <v>30</v>
      </c>
      <c r="B33" s="6" t="s">
        <v>379</v>
      </c>
      <c r="C33" s="6" t="s">
        <v>12</v>
      </c>
      <c r="D33" s="7" t="s">
        <v>380</v>
      </c>
      <c r="E33" s="5">
        <v>50</v>
      </c>
      <c r="F33" s="8">
        <f t="shared" si="0"/>
        <v>30</v>
      </c>
      <c r="G33" s="8">
        <v>83.42</v>
      </c>
      <c r="H33" s="8">
        <f t="shared" si="1"/>
        <v>33.368</v>
      </c>
      <c r="I33" s="8">
        <f t="shared" si="2"/>
        <v>63.368</v>
      </c>
      <c r="J33" s="12">
        <v>30</v>
      </c>
      <c r="K33" s="18"/>
    </row>
    <row r="34" spans="1:11" ht="30" customHeight="1">
      <c r="A34" s="5">
        <v>31</v>
      </c>
      <c r="B34" s="6" t="s">
        <v>381</v>
      </c>
      <c r="C34" s="6" t="s">
        <v>12</v>
      </c>
      <c r="D34" s="7" t="s">
        <v>382</v>
      </c>
      <c r="E34" s="5">
        <v>48</v>
      </c>
      <c r="F34" s="8">
        <f t="shared" si="0"/>
        <v>28.799999999999997</v>
      </c>
      <c r="G34" s="8">
        <v>86</v>
      </c>
      <c r="H34" s="8">
        <f t="shared" si="1"/>
        <v>34.4</v>
      </c>
      <c r="I34" s="8">
        <f t="shared" si="2"/>
        <v>63.199999999999996</v>
      </c>
      <c r="J34" s="12">
        <v>31</v>
      </c>
      <c r="K34" s="18"/>
    </row>
    <row r="35" spans="1:11" ht="30" customHeight="1">
      <c r="A35" s="5">
        <v>32</v>
      </c>
      <c r="B35" s="6" t="s">
        <v>383</v>
      </c>
      <c r="C35" s="6" t="s">
        <v>12</v>
      </c>
      <c r="D35" s="7" t="s">
        <v>384</v>
      </c>
      <c r="E35" s="5">
        <v>48.5</v>
      </c>
      <c r="F35" s="8">
        <f t="shared" si="0"/>
        <v>29.099999999999998</v>
      </c>
      <c r="G35" s="8">
        <v>83.14</v>
      </c>
      <c r="H35" s="8">
        <f t="shared" si="1"/>
        <v>33.256</v>
      </c>
      <c r="I35" s="8">
        <f t="shared" si="2"/>
        <v>62.355999999999995</v>
      </c>
      <c r="J35" s="12">
        <v>32</v>
      </c>
      <c r="K35" s="18"/>
    </row>
    <row r="36" spans="1:11" ht="30" customHeight="1">
      <c r="A36" s="5">
        <v>33</v>
      </c>
      <c r="B36" s="6" t="s">
        <v>385</v>
      </c>
      <c r="C36" s="6" t="s">
        <v>12</v>
      </c>
      <c r="D36" s="7" t="s">
        <v>386</v>
      </c>
      <c r="E36" s="5">
        <v>50</v>
      </c>
      <c r="F36" s="8">
        <f t="shared" si="0"/>
        <v>30</v>
      </c>
      <c r="G36" s="8">
        <v>80.08</v>
      </c>
      <c r="H36" s="8">
        <f t="shared" si="1"/>
        <v>32.032000000000004</v>
      </c>
      <c r="I36" s="8">
        <f t="shared" si="2"/>
        <v>62.032000000000004</v>
      </c>
      <c r="J36" s="12">
        <v>33</v>
      </c>
      <c r="K36" s="18"/>
    </row>
    <row r="37" spans="1:11" ht="30" customHeight="1">
      <c r="A37" s="5">
        <v>34</v>
      </c>
      <c r="B37" s="6" t="s">
        <v>387</v>
      </c>
      <c r="C37" s="6" t="s">
        <v>12</v>
      </c>
      <c r="D37" s="7" t="s">
        <v>388</v>
      </c>
      <c r="E37" s="5">
        <v>51</v>
      </c>
      <c r="F37" s="8">
        <f t="shared" si="0"/>
        <v>30.599999999999998</v>
      </c>
      <c r="G37" s="8">
        <v>77.84</v>
      </c>
      <c r="H37" s="8">
        <f t="shared" si="1"/>
        <v>31.136000000000003</v>
      </c>
      <c r="I37" s="8">
        <f t="shared" si="2"/>
        <v>61.736000000000004</v>
      </c>
      <c r="J37" s="12">
        <v>34</v>
      </c>
      <c r="K37" s="18"/>
    </row>
    <row r="38" spans="1:11" ht="30" customHeight="1">
      <c r="A38" s="5">
        <v>35</v>
      </c>
      <c r="B38" s="6" t="s">
        <v>389</v>
      </c>
      <c r="C38" s="6" t="s">
        <v>12</v>
      </c>
      <c r="D38" s="7" t="s">
        <v>390</v>
      </c>
      <c r="E38" s="5">
        <v>48</v>
      </c>
      <c r="F38" s="8">
        <f t="shared" si="0"/>
        <v>28.799999999999997</v>
      </c>
      <c r="G38" s="8">
        <v>78.78</v>
      </c>
      <c r="H38" s="8">
        <f t="shared" si="1"/>
        <v>31.512</v>
      </c>
      <c r="I38" s="8">
        <f t="shared" si="2"/>
        <v>60.312</v>
      </c>
      <c r="J38" s="12">
        <v>35</v>
      </c>
      <c r="K38" s="18"/>
    </row>
    <row r="39" spans="1:11" ht="30" customHeight="1">
      <c r="A39" s="5">
        <v>36</v>
      </c>
      <c r="B39" s="6" t="s">
        <v>391</v>
      </c>
      <c r="C39" s="6" t="s">
        <v>12</v>
      </c>
      <c r="D39" s="7" t="s">
        <v>392</v>
      </c>
      <c r="E39" s="5">
        <v>50</v>
      </c>
      <c r="F39" s="8">
        <f t="shared" si="0"/>
        <v>30</v>
      </c>
      <c r="G39" s="8">
        <v>74.32</v>
      </c>
      <c r="H39" s="8">
        <f t="shared" si="1"/>
        <v>29.727999999999998</v>
      </c>
      <c r="I39" s="8">
        <f t="shared" si="2"/>
        <v>59.727999999999994</v>
      </c>
      <c r="J39" s="12">
        <v>36</v>
      </c>
      <c r="K39" s="18"/>
    </row>
    <row r="40" spans="1:11" ht="30" customHeight="1">
      <c r="A40" s="5">
        <v>37</v>
      </c>
      <c r="B40" s="6" t="s">
        <v>393</v>
      </c>
      <c r="C40" s="6" t="s">
        <v>12</v>
      </c>
      <c r="D40" s="7" t="s">
        <v>394</v>
      </c>
      <c r="E40" s="5">
        <v>48</v>
      </c>
      <c r="F40" s="8">
        <f t="shared" si="0"/>
        <v>28.799999999999997</v>
      </c>
      <c r="G40" s="8">
        <v>0</v>
      </c>
      <c r="H40" s="8">
        <f t="shared" si="1"/>
        <v>0</v>
      </c>
      <c r="I40" s="8">
        <f t="shared" si="2"/>
        <v>28.799999999999997</v>
      </c>
      <c r="J40" s="12">
        <v>37</v>
      </c>
      <c r="K40" s="18"/>
    </row>
  </sheetData>
  <sheetProtection/>
  <mergeCells count="10">
    <mergeCell ref="A1:K1"/>
    <mergeCell ref="E2:F2"/>
    <mergeCell ref="G2:H2"/>
    <mergeCell ref="A2:A3"/>
    <mergeCell ref="B2:B3"/>
    <mergeCell ref="C2:C3"/>
    <mergeCell ref="D2:D3"/>
    <mergeCell ref="I2:I3"/>
    <mergeCell ref="J2:J3"/>
    <mergeCell ref="K2:K3"/>
  </mergeCells>
  <printOptions/>
  <pageMargins left="0.747916666666667" right="0.393055555555556" top="0.65625" bottom="0.618055555555556" header="0.511805555555556" footer="0.511805555555556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A4" sqref="A4:A27"/>
    </sheetView>
  </sheetViews>
  <sheetFormatPr defaultColWidth="9.00390625" defaultRowHeight="13.5"/>
  <cols>
    <col min="1" max="1" width="5.125" style="1" customWidth="1"/>
    <col min="2" max="2" width="7.625" style="1" customWidth="1"/>
    <col min="3" max="3" width="5.125" style="1" customWidth="1"/>
    <col min="4" max="4" width="9.375" style="1" customWidth="1"/>
    <col min="5" max="5" width="9.625" style="2" customWidth="1"/>
    <col min="6" max="6" width="9.875" style="1" customWidth="1"/>
    <col min="7" max="7" width="9.625" style="1" customWidth="1"/>
    <col min="8" max="8" width="9.875" style="1" customWidth="1"/>
    <col min="9" max="10" width="7.625" style="1" customWidth="1"/>
    <col min="11" max="11" width="6.625" style="1" customWidth="1"/>
    <col min="12" max="16384" width="9.00390625" style="1" customWidth="1"/>
  </cols>
  <sheetData>
    <row r="1" spans="1:11" ht="42" customHeight="1">
      <c r="A1" s="36" t="s">
        <v>395</v>
      </c>
      <c r="B1" s="36"/>
      <c r="C1" s="36"/>
      <c r="D1" s="36"/>
      <c r="E1" s="36"/>
      <c r="F1" s="36"/>
      <c r="G1" s="36"/>
      <c r="H1" s="37"/>
      <c r="I1" s="37"/>
      <c r="J1" s="37"/>
      <c r="K1" s="37"/>
    </row>
    <row r="2" spans="1:11" ht="18" customHeight="1">
      <c r="A2" s="42" t="s">
        <v>1</v>
      </c>
      <c r="B2" s="42" t="s">
        <v>2</v>
      </c>
      <c r="C2" s="42" t="s">
        <v>3</v>
      </c>
      <c r="D2" s="42" t="s">
        <v>4</v>
      </c>
      <c r="E2" s="38" t="s">
        <v>5</v>
      </c>
      <c r="F2" s="39"/>
      <c r="G2" s="40" t="s">
        <v>6</v>
      </c>
      <c r="H2" s="41"/>
      <c r="I2" s="44" t="s">
        <v>7</v>
      </c>
      <c r="J2" s="46" t="s">
        <v>8</v>
      </c>
      <c r="K2" s="44" t="s">
        <v>622</v>
      </c>
    </row>
    <row r="3" spans="1:11" ht="27" customHeight="1">
      <c r="A3" s="43"/>
      <c r="B3" s="43"/>
      <c r="C3" s="43"/>
      <c r="D3" s="43"/>
      <c r="E3" s="3" t="s">
        <v>5</v>
      </c>
      <c r="F3" s="4" t="s">
        <v>9</v>
      </c>
      <c r="G3" s="4" t="s">
        <v>6</v>
      </c>
      <c r="H3" s="4" t="s">
        <v>10</v>
      </c>
      <c r="I3" s="45"/>
      <c r="J3" s="45"/>
      <c r="K3" s="47"/>
    </row>
    <row r="4" spans="1:11" ht="30" customHeight="1">
      <c r="A4" s="11">
        <v>1</v>
      </c>
      <c r="B4" s="9" t="s">
        <v>396</v>
      </c>
      <c r="C4" s="9" t="s">
        <v>12</v>
      </c>
      <c r="D4" s="10" t="s">
        <v>397</v>
      </c>
      <c r="E4" s="11">
        <v>71</v>
      </c>
      <c r="F4" s="8">
        <f aca="true" t="shared" si="0" ref="F4:F27">SUM(E4*0.6)</f>
        <v>42.6</v>
      </c>
      <c r="G4" s="8">
        <v>86</v>
      </c>
      <c r="H4" s="8">
        <f aca="true" t="shared" si="1" ref="H4:H27">SUM(G4*0.4)</f>
        <v>34.4</v>
      </c>
      <c r="I4" s="8">
        <f aca="true" t="shared" si="2" ref="I4:I27">SUM(F4+H4)</f>
        <v>77</v>
      </c>
      <c r="J4" s="12">
        <v>1</v>
      </c>
      <c r="K4" s="12" t="s">
        <v>623</v>
      </c>
    </row>
    <row r="5" spans="1:11" ht="30" customHeight="1">
      <c r="A5" s="11">
        <v>2</v>
      </c>
      <c r="B5" s="9" t="s">
        <v>398</v>
      </c>
      <c r="C5" s="9" t="s">
        <v>12</v>
      </c>
      <c r="D5" s="10" t="s">
        <v>399</v>
      </c>
      <c r="E5" s="11">
        <v>65.5</v>
      </c>
      <c r="F5" s="8">
        <f t="shared" si="0"/>
        <v>39.3</v>
      </c>
      <c r="G5" s="8">
        <v>84.8</v>
      </c>
      <c r="H5" s="8">
        <f t="shared" si="1"/>
        <v>33.92</v>
      </c>
      <c r="I5" s="8">
        <f t="shared" si="2"/>
        <v>73.22</v>
      </c>
      <c r="J5" s="12">
        <v>2</v>
      </c>
      <c r="K5" s="12" t="s">
        <v>623</v>
      </c>
    </row>
    <row r="6" spans="1:11" ht="30" customHeight="1">
      <c r="A6" s="11">
        <v>3</v>
      </c>
      <c r="B6" s="9" t="s">
        <v>400</v>
      </c>
      <c r="C6" s="9" t="s">
        <v>12</v>
      </c>
      <c r="D6" s="10" t="s">
        <v>401</v>
      </c>
      <c r="E6" s="11">
        <v>59</v>
      </c>
      <c r="F6" s="8">
        <f t="shared" si="0"/>
        <v>35.4</v>
      </c>
      <c r="G6" s="8">
        <v>89.2</v>
      </c>
      <c r="H6" s="8">
        <f t="shared" si="1"/>
        <v>35.68</v>
      </c>
      <c r="I6" s="8">
        <f t="shared" si="2"/>
        <v>71.08</v>
      </c>
      <c r="J6" s="12">
        <v>3</v>
      </c>
      <c r="K6" s="12" t="s">
        <v>623</v>
      </c>
    </row>
    <row r="7" spans="1:11" ht="30" customHeight="1">
      <c r="A7" s="11">
        <v>4</v>
      </c>
      <c r="B7" s="9" t="s">
        <v>402</v>
      </c>
      <c r="C7" s="9" t="s">
        <v>12</v>
      </c>
      <c r="D7" s="10" t="s">
        <v>403</v>
      </c>
      <c r="E7" s="11">
        <v>57</v>
      </c>
      <c r="F7" s="8">
        <f t="shared" si="0"/>
        <v>34.2</v>
      </c>
      <c r="G7" s="8">
        <v>90.9</v>
      </c>
      <c r="H7" s="8">
        <f t="shared" si="1"/>
        <v>36.36</v>
      </c>
      <c r="I7" s="8">
        <f t="shared" si="2"/>
        <v>70.56</v>
      </c>
      <c r="J7" s="12">
        <v>4</v>
      </c>
      <c r="K7" s="12" t="s">
        <v>623</v>
      </c>
    </row>
    <row r="8" spans="1:11" ht="30" customHeight="1">
      <c r="A8" s="11">
        <v>5</v>
      </c>
      <c r="B8" s="9" t="s">
        <v>404</v>
      </c>
      <c r="C8" s="9" t="s">
        <v>12</v>
      </c>
      <c r="D8" s="10" t="s">
        <v>405</v>
      </c>
      <c r="E8" s="11">
        <v>63</v>
      </c>
      <c r="F8" s="8">
        <f t="shared" si="0"/>
        <v>37.8</v>
      </c>
      <c r="G8" s="8">
        <v>81.7</v>
      </c>
      <c r="H8" s="8">
        <f t="shared" si="1"/>
        <v>32.68</v>
      </c>
      <c r="I8" s="8">
        <f t="shared" si="2"/>
        <v>70.48</v>
      </c>
      <c r="J8" s="12">
        <v>5</v>
      </c>
      <c r="K8" s="12" t="s">
        <v>623</v>
      </c>
    </row>
    <row r="9" spans="1:11" ht="30" customHeight="1">
      <c r="A9" s="11">
        <v>6</v>
      </c>
      <c r="B9" s="6" t="s">
        <v>406</v>
      </c>
      <c r="C9" s="6" t="s">
        <v>12</v>
      </c>
      <c r="D9" s="7" t="s">
        <v>407</v>
      </c>
      <c r="E9" s="5">
        <v>66</v>
      </c>
      <c r="F9" s="8">
        <f t="shared" si="0"/>
        <v>39.6</v>
      </c>
      <c r="G9" s="8">
        <v>75.8</v>
      </c>
      <c r="H9" s="8">
        <f t="shared" si="1"/>
        <v>30.32</v>
      </c>
      <c r="I9" s="8">
        <f t="shared" si="2"/>
        <v>69.92</v>
      </c>
      <c r="J9" s="12">
        <v>6</v>
      </c>
      <c r="K9" s="12" t="s">
        <v>623</v>
      </c>
    </row>
    <row r="10" spans="1:11" ht="30" customHeight="1">
      <c r="A10" s="11">
        <v>7</v>
      </c>
      <c r="B10" s="9" t="s">
        <v>408</v>
      </c>
      <c r="C10" s="9" t="s">
        <v>12</v>
      </c>
      <c r="D10" s="10" t="s">
        <v>409</v>
      </c>
      <c r="E10" s="11">
        <v>59</v>
      </c>
      <c r="F10" s="8">
        <f t="shared" si="0"/>
        <v>35.4</v>
      </c>
      <c r="G10" s="8">
        <v>84.1</v>
      </c>
      <c r="H10" s="8">
        <f t="shared" si="1"/>
        <v>33.64</v>
      </c>
      <c r="I10" s="8">
        <f t="shared" si="2"/>
        <v>69.04</v>
      </c>
      <c r="J10" s="12">
        <v>7</v>
      </c>
      <c r="K10" s="12" t="s">
        <v>623</v>
      </c>
    </row>
    <row r="11" spans="1:11" ht="30" customHeight="1">
      <c r="A11" s="11">
        <v>8</v>
      </c>
      <c r="B11" s="9" t="s">
        <v>410</v>
      </c>
      <c r="C11" s="9" t="s">
        <v>12</v>
      </c>
      <c r="D11" s="10" t="s">
        <v>411</v>
      </c>
      <c r="E11" s="11">
        <v>58</v>
      </c>
      <c r="F11" s="8">
        <f t="shared" si="0"/>
        <v>34.8</v>
      </c>
      <c r="G11" s="8">
        <v>84.2</v>
      </c>
      <c r="H11" s="8">
        <f t="shared" si="1"/>
        <v>33.68</v>
      </c>
      <c r="I11" s="8">
        <f t="shared" si="2"/>
        <v>68.48</v>
      </c>
      <c r="J11" s="12">
        <v>8</v>
      </c>
      <c r="K11" s="12" t="s">
        <v>623</v>
      </c>
    </row>
    <row r="12" spans="1:11" ht="30" customHeight="1">
      <c r="A12" s="11">
        <v>9</v>
      </c>
      <c r="B12" s="9" t="s">
        <v>412</v>
      </c>
      <c r="C12" s="9" t="s">
        <v>12</v>
      </c>
      <c r="D12" s="10" t="s">
        <v>413</v>
      </c>
      <c r="E12" s="11">
        <v>55</v>
      </c>
      <c r="F12" s="8">
        <f t="shared" si="0"/>
        <v>33</v>
      </c>
      <c r="G12" s="8">
        <v>85.6</v>
      </c>
      <c r="H12" s="8">
        <f t="shared" si="1"/>
        <v>34.24</v>
      </c>
      <c r="I12" s="8">
        <f t="shared" si="2"/>
        <v>67.24</v>
      </c>
      <c r="J12" s="12">
        <v>9</v>
      </c>
      <c r="K12" s="12" t="s">
        <v>623</v>
      </c>
    </row>
    <row r="13" spans="1:11" ht="30" customHeight="1">
      <c r="A13" s="11">
        <v>10</v>
      </c>
      <c r="B13" s="9" t="s">
        <v>414</v>
      </c>
      <c r="C13" s="9" t="s">
        <v>12</v>
      </c>
      <c r="D13" s="10" t="s">
        <v>415</v>
      </c>
      <c r="E13" s="11">
        <v>56</v>
      </c>
      <c r="F13" s="8">
        <f t="shared" si="0"/>
        <v>33.6</v>
      </c>
      <c r="G13" s="8">
        <v>83</v>
      </c>
      <c r="H13" s="8">
        <f t="shared" si="1"/>
        <v>33.2</v>
      </c>
      <c r="I13" s="8">
        <f t="shared" si="2"/>
        <v>66.8</v>
      </c>
      <c r="J13" s="12">
        <v>10</v>
      </c>
      <c r="K13" s="12" t="s">
        <v>623</v>
      </c>
    </row>
    <row r="14" spans="1:11" ht="30" customHeight="1">
      <c r="A14" s="11">
        <v>11</v>
      </c>
      <c r="B14" s="9" t="s">
        <v>416</v>
      </c>
      <c r="C14" s="9" t="s">
        <v>12</v>
      </c>
      <c r="D14" s="10" t="s">
        <v>417</v>
      </c>
      <c r="E14" s="11">
        <v>60.5</v>
      </c>
      <c r="F14" s="8">
        <f t="shared" si="0"/>
        <v>36.3</v>
      </c>
      <c r="G14" s="8">
        <v>75.8</v>
      </c>
      <c r="H14" s="8">
        <f t="shared" si="1"/>
        <v>30.32</v>
      </c>
      <c r="I14" s="8">
        <f t="shared" si="2"/>
        <v>66.62</v>
      </c>
      <c r="J14" s="12">
        <v>11</v>
      </c>
      <c r="K14" s="12" t="s">
        <v>623</v>
      </c>
    </row>
    <row r="15" spans="1:11" ht="30" customHeight="1">
      <c r="A15" s="11">
        <v>12</v>
      </c>
      <c r="B15" s="15" t="s">
        <v>418</v>
      </c>
      <c r="C15" s="15" t="s">
        <v>12</v>
      </c>
      <c r="D15" s="16" t="s">
        <v>419</v>
      </c>
      <c r="E15" s="14">
        <v>64</v>
      </c>
      <c r="F15" s="8">
        <f t="shared" si="0"/>
        <v>38.4</v>
      </c>
      <c r="G15" s="8">
        <v>69</v>
      </c>
      <c r="H15" s="8">
        <f t="shared" si="1"/>
        <v>27.6</v>
      </c>
      <c r="I15" s="19">
        <f t="shared" si="2"/>
        <v>66</v>
      </c>
      <c r="J15" s="12">
        <v>12</v>
      </c>
      <c r="K15" s="12" t="s">
        <v>623</v>
      </c>
    </row>
    <row r="16" spans="1:11" ht="30" customHeight="1">
      <c r="A16" s="11">
        <v>13</v>
      </c>
      <c r="B16" s="9" t="s">
        <v>420</v>
      </c>
      <c r="C16" s="9" t="s">
        <v>12</v>
      </c>
      <c r="D16" s="10" t="s">
        <v>421</v>
      </c>
      <c r="E16" s="11">
        <v>53</v>
      </c>
      <c r="F16" s="8">
        <f t="shared" si="0"/>
        <v>31.8</v>
      </c>
      <c r="G16" s="8">
        <v>82.1</v>
      </c>
      <c r="H16" s="8">
        <f t="shared" si="1"/>
        <v>32.84</v>
      </c>
      <c r="I16" s="8">
        <f t="shared" si="2"/>
        <v>64.64</v>
      </c>
      <c r="J16" s="12">
        <v>13</v>
      </c>
      <c r="K16" s="18"/>
    </row>
    <row r="17" spans="1:11" ht="30" customHeight="1">
      <c r="A17" s="11">
        <v>14</v>
      </c>
      <c r="B17" s="9" t="s">
        <v>422</v>
      </c>
      <c r="C17" s="9" t="s">
        <v>12</v>
      </c>
      <c r="D17" s="10" t="s">
        <v>423</v>
      </c>
      <c r="E17" s="11">
        <v>53</v>
      </c>
      <c r="F17" s="8">
        <f t="shared" si="0"/>
        <v>31.8</v>
      </c>
      <c r="G17" s="8">
        <v>81.7</v>
      </c>
      <c r="H17" s="8">
        <f t="shared" si="1"/>
        <v>32.68</v>
      </c>
      <c r="I17" s="8">
        <f t="shared" si="2"/>
        <v>64.48</v>
      </c>
      <c r="J17" s="12">
        <v>14</v>
      </c>
      <c r="K17" s="18"/>
    </row>
    <row r="18" spans="1:11" ht="30" customHeight="1">
      <c r="A18" s="11">
        <v>15</v>
      </c>
      <c r="B18" s="9" t="s">
        <v>424</v>
      </c>
      <c r="C18" s="9" t="s">
        <v>12</v>
      </c>
      <c r="D18" s="10" t="s">
        <v>425</v>
      </c>
      <c r="E18" s="11">
        <v>55</v>
      </c>
      <c r="F18" s="8">
        <f t="shared" si="0"/>
        <v>33</v>
      </c>
      <c r="G18" s="8">
        <v>74.1</v>
      </c>
      <c r="H18" s="8">
        <f t="shared" si="1"/>
        <v>29.64</v>
      </c>
      <c r="I18" s="8">
        <f t="shared" si="2"/>
        <v>62.64</v>
      </c>
      <c r="J18" s="12">
        <v>15</v>
      </c>
      <c r="K18" s="18"/>
    </row>
    <row r="19" spans="1:11" ht="30" customHeight="1">
      <c r="A19" s="11">
        <v>16</v>
      </c>
      <c r="B19" s="9" t="s">
        <v>47</v>
      </c>
      <c r="C19" s="9" t="s">
        <v>12</v>
      </c>
      <c r="D19" s="10" t="s">
        <v>426</v>
      </c>
      <c r="E19" s="11">
        <v>53</v>
      </c>
      <c r="F19" s="8">
        <f t="shared" si="0"/>
        <v>31.8</v>
      </c>
      <c r="G19" s="8">
        <v>77.1</v>
      </c>
      <c r="H19" s="8">
        <f t="shared" si="1"/>
        <v>30.84</v>
      </c>
      <c r="I19" s="8">
        <f t="shared" si="2"/>
        <v>62.64</v>
      </c>
      <c r="J19" s="12">
        <v>16</v>
      </c>
      <c r="K19" s="18"/>
    </row>
    <row r="20" spans="1:11" ht="30" customHeight="1">
      <c r="A20" s="11">
        <v>17</v>
      </c>
      <c r="B20" s="9" t="s">
        <v>427</v>
      </c>
      <c r="C20" s="9" t="s">
        <v>12</v>
      </c>
      <c r="D20" s="10" t="s">
        <v>428</v>
      </c>
      <c r="E20" s="11">
        <v>51</v>
      </c>
      <c r="F20" s="8">
        <f t="shared" si="0"/>
        <v>30.6</v>
      </c>
      <c r="G20" s="8">
        <v>79.8</v>
      </c>
      <c r="H20" s="8">
        <f t="shared" si="1"/>
        <v>31.92</v>
      </c>
      <c r="I20" s="8">
        <f t="shared" si="2"/>
        <v>62.52</v>
      </c>
      <c r="J20" s="12">
        <v>17</v>
      </c>
      <c r="K20" s="18"/>
    </row>
    <row r="21" spans="1:11" ht="30" customHeight="1">
      <c r="A21" s="11">
        <v>18</v>
      </c>
      <c r="B21" s="9" t="s">
        <v>429</v>
      </c>
      <c r="C21" s="9" t="s">
        <v>12</v>
      </c>
      <c r="D21" s="10" t="s">
        <v>430</v>
      </c>
      <c r="E21" s="11">
        <v>54</v>
      </c>
      <c r="F21" s="8">
        <f t="shared" si="0"/>
        <v>32.4</v>
      </c>
      <c r="G21" s="8">
        <v>74.7</v>
      </c>
      <c r="H21" s="8">
        <f t="shared" si="1"/>
        <v>29.88</v>
      </c>
      <c r="I21" s="8">
        <f t="shared" si="2"/>
        <v>62.28</v>
      </c>
      <c r="J21" s="12">
        <v>18</v>
      </c>
      <c r="K21" s="18"/>
    </row>
    <row r="22" spans="1:11" ht="30" customHeight="1">
      <c r="A22" s="11">
        <v>19</v>
      </c>
      <c r="B22" s="9" t="s">
        <v>431</v>
      </c>
      <c r="C22" s="9" t="s">
        <v>12</v>
      </c>
      <c r="D22" s="10" t="s">
        <v>432</v>
      </c>
      <c r="E22" s="11">
        <v>52</v>
      </c>
      <c r="F22" s="8">
        <f t="shared" si="0"/>
        <v>31.2</v>
      </c>
      <c r="G22" s="8">
        <v>76.7</v>
      </c>
      <c r="H22" s="8">
        <f t="shared" si="1"/>
        <v>30.68</v>
      </c>
      <c r="I22" s="8">
        <f t="shared" si="2"/>
        <v>61.88</v>
      </c>
      <c r="J22" s="12">
        <v>19</v>
      </c>
      <c r="K22" s="18"/>
    </row>
    <row r="23" spans="1:11" ht="30" customHeight="1">
      <c r="A23" s="11">
        <v>20</v>
      </c>
      <c r="B23" s="9" t="s">
        <v>433</v>
      </c>
      <c r="C23" s="9" t="s">
        <v>12</v>
      </c>
      <c r="D23" s="10" t="s">
        <v>434</v>
      </c>
      <c r="E23" s="11">
        <v>56</v>
      </c>
      <c r="F23" s="8">
        <f t="shared" si="0"/>
        <v>33.6</v>
      </c>
      <c r="G23" s="8">
        <v>70.4</v>
      </c>
      <c r="H23" s="8">
        <f t="shared" si="1"/>
        <v>28.16</v>
      </c>
      <c r="I23" s="8">
        <f t="shared" si="2"/>
        <v>61.76</v>
      </c>
      <c r="J23" s="12">
        <v>20</v>
      </c>
      <c r="K23" s="18"/>
    </row>
    <row r="24" spans="1:11" ht="30" customHeight="1">
      <c r="A24" s="11">
        <v>21</v>
      </c>
      <c r="B24" s="9" t="s">
        <v>435</v>
      </c>
      <c r="C24" s="9" t="s">
        <v>12</v>
      </c>
      <c r="D24" s="10" t="s">
        <v>436</v>
      </c>
      <c r="E24" s="11">
        <v>54.5</v>
      </c>
      <c r="F24" s="8">
        <f t="shared" si="0"/>
        <v>32.7</v>
      </c>
      <c r="G24" s="8">
        <v>69.9</v>
      </c>
      <c r="H24" s="8">
        <f t="shared" si="1"/>
        <v>27.96</v>
      </c>
      <c r="I24" s="8">
        <f t="shared" si="2"/>
        <v>60.66</v>
      </c>
      <c r="J24" s="12">
        <v>21</v>
      </c>
      <c r="K24" s="18"/>
    </row>
    <row r="25" spans="1:11" ht="30" customHeight="1">
      <c r="A25" s="11">
        <v>22</v>
      </c>
      <c r="B25" s="9" t="s">
        <v>437</v>
      </c>
      <c r="C25" s="9" t="s">
        <v>12</v>
      </c>
      <c r="D25" s="10" t="s">
        <v>438</v>
      </c>
      <c r="E25" s="11">
        <v>63.5</v>
      </c>
      <c r="F25" s="8">
        <f t="shared" si="0"/>
        <v>38.1</v>
      </c>
      <c r="G25" s="8">
        <v>0</v>
      </c>
      <c r="H25" s="8">
        <f t="shared" si="1"/>
        <v>0</v>
      </c>
      <c r="I25" s="8">
        <f t="shared" si="2"/>
        <v>38.1</v>
      </c>
      <c r="J25" s="12">
        <v>22</v>
      </c>
      <c r="K25" s="18"/>
    </row>
    <row r="26" spans="1:11" ht="30" customHeight="1">
      <c r="A26" s="11">
        <v>23</v>
      </c>
      <c r="B26" s="9" t="s">
        <v>439</v>
      </c>
      <c r="C26" s="9" t="s">
        <v>440</v>
      </c>
      <c r="D26" s="10" t="s">
        <v>441</v>
      </c>
      <c r="E26" s="11">
        <v>55</v>
      </c>
      <c r="F26" s="8">
        <f t="shared" si="0"/>
        <v>33</v>
      </c>
      <c r="G26" s="8">
        <v>0</v>
      </c>
      <c r="H26" s="8">
        <f t="shared" si="1"/>
        <v>0</v>
      </c>
      <c r="I26" s="8">
        <f t="shared" si="2"/>
        <v>33</v>
      </c>
      <c r="J26" s="12">
        <v>23</v>
      </c>
      <c r="K26" s="18"/>
    </row>
    <row r="27" spans="1:11" ht="30" customHeight="1">
      <c r="A27" s="11">
        <v>24</v>
      </c>
      <c r="B27" s="6" t="s">
        <v>442</v>
      </c>
      <c r="C27" s="6" t="s">
        <v>12</v>
      </c>
      <c r="D27" s="7" t="s">
        <v>443</v>
      </c>
      <c r="E27" s="5">
        <v>49</v>
      </c>
      <c r="F27" s="8">
        <f t="shared" si="0"/>
        <v>29.4</v>
      </c>
      <c r="G27" s="8">
        <v>0</v>
      </c>
      <c r="H27" s="8">
        <f t="shared" si="1"/>
        <v>0</v>
      </c>
      <c r="I27" s="8">
        <f t="shared" si="2"/>
        <v>29.4</v>
      </c>
      <c r="J27" s="12">
        <v>24</v>
      </c>
      <c r="K27" s="18"/>
    </row>
  </sheetData>
  <sheetProtection/>
  <mergeCells count="10">
    <mergeCell ref="A1:K1"/>
    <mergeCell ref="E2:F2"/>
    <mergeCell ref="G2:H2"/>
    <mergeCell ref="A2:A3"/>
    <mergeCell ref="B2:B3"/>
    <mergeCell ref="C2:C3"/>
    <mergeCell ref="D2:D3"/>
    <mergeCell ref="I2:I3"/>
    <mergeCell ref="J2:J3"/>
    <mergeCell ref="K2:K3"/>
  </mergeCells>
  <printOptions/>
  <pageMargins left="0.747916666666667" right="0.393055555555556" top="0.700694444444445" bottom="0.680555555555556" header="0.511805555555556" footer="0.511805555555556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A4" sqref="A4:A27"/>
    </sheetView>
  </sheetViews>
  <sheetFormatPr defaultColWidth="9.00390625" defaultRowHeight="13.5"/>
  <cols>
    <col min="1" max="1" width="5.125" style="1" customWidth="1"/>
    <col min="2" max="2" width="7.625" style="1" customWidth="1"/>
    <col min="3" max="3" width="5.125" style="1" customWidth="1"/>
    <col min="4" max="4" width="9.375" style="1" customWidth="1"/>
    <col min="5" max="5" width="9.625" style="2" customWidth="1"/>
    <col min="6" max="6" width="9.875" style="1" customWidth="1"/>
    <col min="7" max="7" width="9.625" style="1" customWidth="1"/>
    <col min="8" max="8" width="9.875" style="1" customWidth="1"/>
    <col min="9" max="10" width="7.625" style="1" customWidth="1"/>
    <col min="11" max="11" width="6.625" style="1" customWidth="1"/>
    <col min="12" max="16384" width="9.00390625" style="1" customWidth="1"/>
  </cols>
  <sheetData>
    <row r="1" spans="1:11" ht="42" customHeight="1">
      <c r="A1" s="36" t="s">
        <v>444</v>
      </c>
      <c r="B1" s="36"/>
      <c r="C1" s="36"/>
      <c r="D1" s="36"/>
      <c r="E1" s="36"/>
      <c r="F1" s="36"/>
      <c r="G1" s="36"/>
      <c r="H1" s="37"/>
      <c r="I1" s="37"/>
      <c r="J1" s="37"/>
      <c r="K1" s="37"/>
    </row>
    <row r="2" spans="1:11" ht="18" customHeight="1">
      <c r="A2" s="42" t="s">
        <v>1</v>
      </c>
      <c r="B2" s="42" t="s">
        <v>2</v>
      </c>
      <c r="C2" s="42" t="s">
        <v>3</v>
      </c>
      <c r="D2" s="42" t="s">
        <v>4</v>
      </c>
      <c r="E2" s="38" t="s">
        <v>5</v>
      </c>
      <c r="F2" s="39"/>
      <c r="G2" s="40" t="s">
        <v>6</v>
      </c>
      <c r="H2" s="41"/>
      <c r="I2" s="44" t="s">
        <v>7</v>
      </c>
      <c r="J2" s="46" t="s">
        <v>8</v>
      </c>
      <c r="K2" s="44" t="s">
        <v>622</v>
      </c>
    </row>
    <row r="3" spans="1:11" ht="27" customHeight="1">
      <c r="A3" s="43"/>
      <c r="B3" s="43"/>
      <c r="C3" s="43"/>
      <c r="D3" s="43"/>
      <c r="E3" s="3" t="s">
        <v>5</v>
      </c>
      <c r="F3" s="4" t="s">
        <v>9</v>
      </c>
      <c r="G3" s="4" t="s">
        <v>6</v>
      </c>
      <c r="H3" s="4" t="s">
        <v>10</v>
      </c>
      <c r="I3" s="45"/>
      <c r="J3" s="45"/>
      <c r="K3" s="47"/>
    </row>
    <row r="4" spans="1:11" ht="30" customHeight="1">
      <c r="A4" s="11">
        <v>1</v>
      </c>
      <c r="B4" s="9" t="s">
        <v>445</v>
      </c>
      <c r="C4" s="9" t="s">
        <v>12</v>
      </c>
      <c r="D4" s="10" t="s">
        <v>446</v>
      </c>
      <c r="E4" s="11">
        <v>74</v>
      </c>
      <c r="F4" s="8">
        <f aca="true" t="shared" si="0" ref="F4:F27">SUM(E4*0.6)</f>
        <v>44.4</v>
      </c>
      <c r="G4" s="8">
        <v>89.06</v>
      </c>
      <c r="H4" s="8">
        <f aca="true" t="shared" si="1" ref="H4:H27">SUM(G4*0.4)</f>
        <v>35.624</v>
      </c>
      <c r="I4" s="8">
        <f aca="true" t="shared" si="2" ref="I4:I27">SUM(F4+H4)</f>
        <v>80.024</v>
      </c>
      <c r="J4" s="12">
        <v>1</v>
      </c>
      <c r="K4" s="12" t="s">
        <v>623</v>
      </c>
    </row>
    <row r="5" spans="1:11" ht="30" customHeight="1">
      <c r="A5" s="11">
        <v>2</v>
      </c>
      <c r="B5" s="9" t="s">
        <v>447</v>
      </c>
      <c r="C5" s="9" t="s">
        <v>12</v>
      </c>
      <c r="D5" s="10" t="s">
        <v>448</v>
      </c>
      <c r="E5" s="11">
        <v>61</v>
      </c>
      <c r="F5" s="8">
        <f t="shared" si="0"/>
        <v>36.6</v>
      </c>
      <c r="G5" s="8">
        <v>90.32</v>
      </c>
      <c r="H5" s="8">
        <f t="shared" si="1"/>
        <v>36.128</v>
      </c>
      <c r="I5" s="8">
        <f t="shared" si="2"/>
        <v>72.728</v>
      </c>
      <c r="J5" s="12">
        <v>2</v>
      </c>
      <c r="K5" s="12" t="s">
        <v>623</v>
      </c>
    </row>
    <row r="6" spans="1:11" ht="30" customHeight="1">
      <c r="A6" s="11">
        <v>3</v>
      </c>
      <c r="B6" s="15" t="s">
        <v>449</v>
      </c>
      <c r="C6" s="15" t="s">
        <v>12</v>
      </c>
      <c r="D6" s="16" t="s">
        <v>450</v>
      </c>
      <c r="E6" s="14">
        <v>61</v>
      </c>
      <c r="F6" s="8">
        <f t="shared" si="0"/>
        <v>36.6</v>
      </c>
      <c r="G6" s="8">
        <v>87.1</v>
      </c>
      <c r="H6" s="8">
        <f t="shared" si="1"/>
        <v>34.84</v>
      </c>
      <c r="I6" s="19">
        <f t="shared" si="2"/>
        <v>71.44</v>
      </c>
      <c r="J6" s="12">
        <v>3</v>
      </c>
      <c r="K6" s="12" t="s">
        <v>623</v>
      </c>
    </row>
    <row r="7" spans="1:11" ht="30" customHeight="1">
      <c r="A7" s="11">
        <v>4</v>
      </c>
      <c r="B7" s="9" t="s">
        <v>451</v>
      </c>
      <c r="C7" s="9" t="s">
        <v>35</v>
      </c>
      <c r="D7" s="10" t="s">
        <v>452</v>
      </c>
      <c r="E7" s="11">
        <v>58</v>
      </c>
      <c r="F7" s="8">
        <f t="shared" si="0"/>
        <v>34.8</v>
      </c>
      <c r="G7" s="8">
        <v>90.2</v>
      </c>
      <c r="H7" s="8">
        <f t="shared" si="1"/>
        <v>36.08</v>
      </c>
      <c r="I7" s="8">
        <f t="shared" si="2"/>
        <v>70.88</v>
      </c>
      <c r="J7" s="12">
        <v>4</v>
      </c>
      <c r="K7" s="12" t="s">
        <v>623</v>
      </c>
    </row>
    <row r="8" spans="1:11" ht="30" customHeight="1">
      <c r="A8" s="11">
        <v>5</v>
      </c>
      <c r="B8" s="9" t="s">
        <v>453</v>
      </c>
      <c r="C8" s="9" t="s">
        <v>12</v>
      </c>
      <c r="D8" s="10" t="s">
        <v>454</v>
      </c>
      <c r="E8" s="11">
        <v>60</v>
      </c>
      <c r="F8" s="8">
        <f t="shared" si="0"/>
        <v>36</v>
      </c>
      <c r="G8" s="8">
        <v>86.52</v>
      </c>
      <c r="H8" s="8">
        <f t="shared" si="1"/>
        <v>34.608</v>
      </c>
      <c r="I8" s="8">
        <f t="shared" si="2"/>
        <v>70.608</v>
      </c>
      <c r="J8" s="12">
        <v>5</v>
      </c>
      <c r="K8" s="12" t="s">
        <v>623</v>
      </c>
    </row>
    <row r="9" spans="1:11" ht="30" customHeight="1">
      <c r="A9" s="11">
        <v>6</v>
      </c>
      <c r="B9" s="9" t="s">
        <v>455</v>
      </c>
      <c r="C9" s="9" t="s">
        <v>12</v>
      </c>
      <c r="D9" s="10" t="s">
        <v>456</v>
      </c>
      <c r="E9" s="11">
        <v>62.5</v>
      </c>
      <c r="F9" s="8">
        <f t="shared" si="0"/>
        <v>37.5</v>
      </c>
      <c r="G9" s="8">
        <v>82.7</v>
      </c>
      <c r="H9" s="8">
        <f t="shared" si="1"/>
        <v>33.08</v>
      </c>
      <c r="I9" s="8">
        <f t="shared" si="2"/>
        <v>70.58</v>
      </c>
      <c r="J9" s="12">
        <v>6</v>
      </c>
      <c r="K9" s="12" t="s">
        <v>623</v>
      </c>
    </row>
    <row r="10" spans="1:11" ht="30" customHeight="1">
      <c r="A10" s="11">
        <v>7</v>
      </c>
      <c r="B10" s="9" t="s">
        <v>457</v>
      </c>
      <c r="C10" s="9" t="s">
        <v>12</v>
      </c>
      <c r="D10" s="10" t="s">
        <v>458</v>
      </c>
      <c r="E10" s="11">
        <v>59.5</v>
      </c>
      <c r="F10" s="8">
        <f t="shared" si="0"/>
        <v>35.7</v>
      </c>
      <c r="G10" s="8">
        <v>86.02</v>
      </c>
      <c r="H10" s="8">
        <f t="shared" si="1"/>
        <v>34.408</v>
      </c>
      <c r="I10" s="8">
        <f t="shared" si="2"/>
        <v>70.108</v>
      </c>
      <c r="J10" s="12">
        <v>7</v>
      </c>
      <c r="K10" s="12" t="s">
        <v>623</v>
      </c>
    </row>
    <row r="11" spans="1:11" ht="30" customHeight="1">
      <c r="A11" s="11">
        <v>8</v>
      </c>
      <c r="B11" s="9" t="s">
        <v>459</v>
      </c>
      <c r="C11" s="9" t="s">
        <v>12</v>
      </c>
      <c r="D11" s="10" t="s">
        <v>460</v>
      </c>
      <c r="E11" s="11">
        <v>57</v>
      </c>
      <c r="F11" s="8">
        <f t="shared" si="0"/>
        <v>34.2</v>
      </c>
      <c r="G11" s="8">
        <v>88.18</v>
      </c>
      <c r="H11" s="8">
        <f t="shared" si="1"/>
        <v>35.272</v>
      </c>
      <c r="I11" s="8">
        <f t="shared" si="2"/>
        <v>69.472</v>
      </c>
      <c r="J11" s="12">
        <v>8</v>
      </c>
      <c r="K11" s="12" t="s">
        <v>623</v>
      </c>
    </row>
    <row r="12" spans="1:11" ht="30" customHeight="1">
      <c r="A12" s="11">
        <v>9</v>
      </c>
      <c r="B12" s="9" t="s">
        <v>461</v>
      </c>
      <c r="C12" s="9" t="s">
        <v>12</v>
      </c>
      <c r="D12" s="10" t="s">
        <v>462</v>
      </c>
      <c r="E12" s="11">
        <v>59</v>
      </c>
      <c r="F12" s="8">
        <f t="shared" si="0"/>
        <v>35.4</v>
      </c>
      <c r="G12" s="8">
        <v>83.86</v>
      </c>
      <c r="H12" s="8">
        <f t="shared" si="1"/>
        <v>33.544</v>
      </c>
      <c r="I12" s="8">
        <f t="shared" si="2"/>
        <v>68.944</v>
      </c>
      <c r="J12" s="12">
        <v>9</v>
      </c>
      <c r="K12" s="12" t="s">
        <v>623</v>
      </c>
    </row>
    <row r="13" spans="1:11" ht="30" customHeight="1">
      <c r="A13" s="11">
        <v>10</v>
      </c>
      <c r="B13" s="9" t="s">
        <v>463</v>
      </c>
      <c r="C13" s="9" t="s">
        <v>12</v>
      </c>
      <c r="D13" s="10" t="s">
        <v>464</v>
      </c>
      <c r="E13" s="11">
        <v>59</v>
      </c>
      <c r="F13" s="8">
        <f t="shared" si="0"/>
        <v>35.4</v>
      </c>
      <c r="G13" s="8">
        <v>83.38</v>
      </c>
      <c r="H13" s="8">
        <f t="shared" si="1"/>
        <v>33.352</v>
      </c>
      <c r="I13" s="8">
        <f t="shared" si="2"/>
        <v>68.752</v>
      </c>
      <c r="J13" s="12">
        <v>10</v>
      </c>
      <c r="K13" s="12" t="s">
        <v>623</v>
      </c>
    </row>
    <row r="14" spans="1:11" ht="30" customHeight="1">
      <c r="A14" s="11">
        <v>11</v>
      </c>
      <c r="B14" s="9" t="s">
        <v>465</v>
      </c>
      <c r="C14" s="9" t="s">
        <v>12</v>
      </c>
      <c r="D14" s="10" t="s">
        <v>466</v>
      </c>
      <c r="E14" s="11">
        <v>57.5</v>
      </c>
      <c r="F14" s="8">
        <f t="shared" si="0"/>
        <v>34.5</v>
      </c>
      <c r="G14" s="8">
        <v>84.08</v>
      </c>
      <c r="H14" s="8">
        <f t="shared" si="1"/>
        <v>33.632</v>
      </c>
      <c r="I14" s="8">
        <f t="shared" si="2"/>
        <v>68.132</v>
      </c>
      <c r="J14" s="12">
        <v>11</v>
      </c>
      <c r="K14" s="12" t="s">
        <v>623</v>
      </c>
    </row>
    <row r="15" spans="1:11" ht="30" customHeight="1">
      <c r="A15" s="11">
        <v>12</v>
      </c>
      <c r="B15" s="9" t="s">
        <v>467</v>
      </c>
      <c r="C15" s="9" t="s">
        <v>12</v>
      </c>
      <c r="D15" s="10" t="s">
        <v>468</v>
      </c>
      <c r="E15" s="11">
        <v>54.5</v>
      </c>
      <c r="F15" s="8">
        <f t="shared" si="0"/>
        <v>32.7</v>
      </c>
      <c r="G15" s="8">
        <v>88.02</v>
      </c>
      <c r="H15" s="8">
        <f t="shared" si="1"/>
        <v>35.208</v>
      </c>
      <c r="I15" s="8">
        <f t="shared" si="2"/>
        <v>67.908</v>
      </c>
      <c r="J15" s="12">
        <v>12</v>
      </c>
      <c r="K15" s="12" t="s">
        <v>623</v>
      </c>
    </row>
    <row r="16" spans="1:11" ht="30" customHeight="1">
      <c r="A16" s="11">
        <v>13</v>
      </c>
      <c r="B16" s="9" t="s">
        <v>469</v>
      </c>
      <c r="C16" s="9" t="s">
        <v>12</v>
      </c>
      <c r="D16" s="10" t="s">
        <v>470</v>
      </c>
      <c r="E16" s="11">
        <v>58.5</v>
      </c>
      <c r="F16" s="8">
        <f t="shared" si="0"/>
        <v>35.1</v>
      </c>
      <c r="G16" s="8">
        <v>81.2</v>
      </c>
      <c r="H16" s="8">
        <f t="shared" si="1"/>
        <v>32.48</v>
      </c>
      <c r="I16" s="8">
        <f t="shared" si="2"/>
        <v>67.58</v>
      </c>
      <c r="J16" s="12">
        <v>13</v>
      </c>
      <c r="K16" s="18"/>
    </row>
    <row r="17" spans="1:11" ht="30" customHeight="1">
      <c r="A17" s="11">
        <v>14</v>
      </c>
      <c r="B17" s="9" t="s">
        <v>471</v>
      </c>
      <c r="C17" s="9" t="s">
        <v>12</v>
      </c>
      <c r="D17" s="10" t="s">
        <v>472</v>
      </c>
      <c r="E17" s="11">
        <v>54</v>
      </c>
      <c r="F17" s="8">
        <f t="shared" si="0"/>
        <v>32.4</v>
      </c>
      <c r="G17" s="8">
        <v>87.62</v>
      </c>
      <c r="H17" s="8">
        <f t="shared" si="1"/>
        <v>35.048</v>
      </c>
      <c r="I17" s="8">
        <f t="shared" si="2"/>
        <v>67.448</v>
      </c>
      <c r="J17" s="12">
        <v>14</v>
      </c>
      <c r="K17" s="18"/>
    </row>
    <row r="18" spans="1:11" ht="30" customHeight="1">
      <c r="A18" s="11">
        <v>15</v>
      </c>
      <c r="B18" s="9" t="s">
        <v>473</v>
      </c>
      <c r="C18" s="9" t="s">
        <v>12</v>
      </c>
      <c r="D18" s="10" t="s">
        <v>474</v>
      </c>
      <c r="E18" s="11">
        <v>53</v>
      </c>
      <c r="F18" s="8">
        <f t="shared" si="0"/>
        <v>31.8</v>
      </c>
      <c r="G18" s="8">
        <v>88</v>
      </c>
      <c r="H18" s="8">
        <f t="shared" si="1"/>
        <v>35.2</v>
      </c>
      <c r="I18" s="8">
        <f t="shared" si="2"/>
        <v>67</v>
      </c>
      <c r="J18" s="12">
        <v>15</v>
      </c>
      <c r="K18" s="18"/>
    </row>
    <row r="19" spans="1:11" ht="30" customHeight="1">
      <c r="A19" s="11">
        <v>16</v>
      </c>
      <c r="B19" s="9" t="s">
        <v>475</v>
      </c>
      <c r="C19" s="9" t="s">
        <v>12</v>
      </c>
      <c r="D19" s="10" t="s">
        <v>476</v>
      </c>
      <c r="E19" s="11">
        <v>53</v>
      </c>
      <c r="F19" s="8">
        <f t="shared" si="0"/>
        <v>31.8</v>
      </c>
      <c r="G19" s="8">
        <v>87.72</v>
      </c>
      <c r="H19" s="8">
        <f t="shared" si="1"/>
        <v>35.088</v>
      </c>
      <c r="I19" s="8">
        <f t="shared" si="2"/>
        <v>66.888</v>
      </c>
      <c r="J19" s="12">
        <v>16</v>
      </c>
      <c r="K19" s="18"/>
    </row>
    <row r="20" spans="1:11" ht="30" customHeight="1">
      <c r="A20" s="11">
        <v>17</v>
      </c>
      <c r="B20" s="9" t="s">
        <v>477</v>
      </c>
      <c r="C20" s="9" t="s">
        <v>35</v>
      </c>
      <c r="D20" s="10" t="s">
        <v>478</v>
      </c>
      <c r="E20" s="11">
        <v>57.5</v>
      </c>
      <c r="F20" s="8">
        <f t="shared" si="0"/>
        <v>34.5</v>
      </c>
      <c r="G20" s="8">
        <v>76.16</v>
      </c>
      <c r="H20" s="8">
        <f t="shared" si="1"/>
        <v>30.464</v>
      </c>
      <c r="I20" s="8">
        <f t="shared" si="2"/>
        <v>64.964</v>
      </c>
      <c r="J20" s="12">
        <v>17</v>
      </c>
      <c r="K20" s="18"/>
    </row>
    <row r="21" spans="1:11" ht="30" customHeight="1">
      <c r="A21" s="11">
        <v>18</v>
      </c>
      <c r="B21" s="9" t="s">
        <v>479</v>
      </c>
      <c r="C21" s="9" t="s">
        <v>12</v>
      </c>
      <c r="D21" s="10" t="s">
        <v>480</v>
      </c>
      <c r="E21" s="11">
        <v>50</v>
      </c>
      <c r="F21" s="8">
        <f t="shared" si="0"/>
        <v>30</v>
      </c>
      <c r="G21" s="8">
        <v>87.2</v>
      </c>
      <c r="H21" s="8">
        <f t="shared" si="1"/>
        <v>34.88</v>
      </c>
      <c r="I21" s="8">
        <f t="shared" si="2"/>
        <v>64.88</v>
      </c>
      <c r="J21" s="12">
        <v>18</v>
      </c>
      <c r="K21" s="18"/>
    </row>
    <row r="22" spans="1:11" ht="30" customHeight="1">
      <c r="A22" s="11">
        <v>19</v>
      </c>
      <c r="B22" s="9" t="s">
        <v>481</v>
      </c>
      <c r="C22" s="9" t="s">
        <v>12</v>
      </c>
      <c r="D22" s="10" t="s">
        <v>482</v>
      </c>
      <c r="E22" s="11">
        <v>49.5</v>
      </c>
      <c r="F22" s="8">
        <f t="shared" si="0"/>
        <v>29.7</v>
      </c>
      <c r="G22" s="8">
        <v>85.18</v>
      </c>
      <c r="H22" s="8">
        <f t="shared" si="1"/>
        <v>34.072</v>
      </c>
      <c r="I22" s="8">
        <f t="shared" si="2"/>
        <v>63.772</v>
      </c>
      <c r="J22" s="12">
        <v>19</v>
      </c>
      <c r="K22" s="18"/>
    </row>
    <row r="23" spans="1:11" ht="30" customHeight="1">
      <c r="A23" s="11">
        <v>20</v>
      </c>
      <c r="B23" s="9" t="s">
        <v>483</v>
      </c>
      <c r="C23" s="9" t="s">
        <v>12</v>
      </c>
      <c r="D23" s="10" t="s">
        <v>484</v>
      </c>
      <c r="E23" s="11">
        <v>49.5</v>
      </c>
      <c r="F23" s="8">
        <f t="shared" si="0"/>
        <v>29.7</v>
      </c>
      <c r="G23" s="8">
        <v>83.34</v>
      </c>
      <c r="H23" s="8">
        <f t="shared" si="1"/>
        <v>33.336</v>
      </c>
      <c r="I23" s="8">
        <f t="shared" si="2"/>
        <v>63.036</v>
      </c>
      <c r="J23" s="12">
        <v>20</v>
      </c>
      <c r="K23" s="18"/>
    </row>
    <row r="24" spans="1:11" ht="30" customHeight="1">
      <c r="A24" s="11">
        <v>21</v>
      </c>
      <c r="B24" s="9" t="s">
        <v>485</v>
      </c>
      <c r="C24" s="9" t="s">
        <v>35</v>
      </c>
      <c r="D24" s="10" t="s">
        <v>486</v>
      </c>
      <c r="E24" s="11">
        <v>53</v>
      </c>
      <c r="F24" s="8">
        <f t="shared" si="0"/>
        <v>31.8</v>
      </c>
      <c r="G24" s="8">
        <v>76.4</v>
      </c>
      <c r="H24" s="8">
        <f t="shared" si="1"/>
        <v>30.56</v>
      </c>
      <c r="I24" s="8">
        <f t="shared" si="2"/>
        <v>62.36</v>
      </c>
      <c r="J24" s="12">
        <v>21</v>
      </c>
      <c r="K24" s="18"/>
    </row>
    <row r="25" spans="1:11" ht="30" customHeight="1">
      <c r="A25" s="11">
        <v>22</v>
      </c>
      <c r="B25" s="9" t="s">
        <v>487</v>
      </c>
      <c r="C25" s="9" t="s">
        <v>12</v>
      </c>
      <c r="D25" s="10" t="s">
        <v>488</v>
      </c>
      <c r="E25" s="11">
        <v>51</v>
      </c>
      <c r="F25" s="8">
        <f t="shared" si="0"/>
        <v>30.6</v>
      </c>
      <c r="G25" s="8">
        <v>78.8</v>
      </c>
      <c r="H25" s="8">
        <f t="shared" si="1"/>
        <v>31.52</v>
      </c>
      <c r="I25" s="8">
        <f t="shared" si="2"/>
        <v>62.12</v>
      </c>
      <c r="J25" s="12">
        <v>22</v>
      </c>
      <c r="K25" s="18"/>
    </row>
    <row r="26" spans="1:11" ht="30" customHeight="1">
      <c r="A26" s="11">
        <v>23</v>
      </c>
      <c r="B26" s="9" t="s">
        <v>489</v>
      </c>
      <c r="C26" s="9" t="s">
        <v>12</v>
      </c>
      <c r="D26" s="10" t="s">
        <v>490</v>
      </c>
      <c r="E26" s="11">
        <v>53.5</v>
      </c>
      <c r="F26" s="8">
        <f t="shared" si="0"/>
        <v>32.1</v>
      </c>
      <c r="G26" s="8">
        <v>0</v>
      </c>
      <c r="H26" s="8">
        <f t="shared" si="1"/>
        <v>0</v>
      </c>
      <c r="I26" s="8">
        <f t="shared" si="2"/>
        <v>32.1</v>
      </c>
      <c r="J26" s="12">
        <v>23</v>
      </c>
      <c r="K26" s="18"/>
    </row>
    <row r="27" spans="1:11" ht="30" customHeight="1">
      <c r="A27" s="11">
        <v>24</v>
      </c>
      <c r="B27" s="9" t="s">
        <v>491</v>
      </c>
      <c r="C27" s="9" t="s">
        <v>35</v>
      </c>
      <c r="D27" s="10" t="s">
        <v>492</v>
      </c>
      <c r="E27" s="11">
        <v>50</v>
      </c>
      <c r="F27" s="8">
        <f t="shared" si="0"/>
        <v>30</v>
      </c>
      <c r="G27" s="8">
        <v>0</v>
      </c>
      <c r="H27" s="8">
        <f t="shared" si="1"/>
        <v>0</v>
      </c>
      <c r="I27" s="8">
        <f t="shared" si="2"/>
        <v>30</v>
      </c>
      <c r="J27" s="12">
        <v>24</v>
      </c>
      <c r="K27" s="18"/>
    </row>
  </sheetData>
  <sheetProtection/>
  <mergeCells count="10">
    <mergeCell ref="A1:K1"/>
    <mergeCell ref="E2:F2"/>
    <mergeCell ref="G2:H2"/>
    <mergeCell ref="A2:A3"/>
    <mergeCell ref="B2:B3"/>
    <mergeCell ref="C2:C3"/>
    <mergeCell ref="D2:D3"/>
    <mergeCell ref="I2:I3"/>
    <mergeCell ref="J2:J3"/>
    <mergeCell ref="K2:K3"/>
  </mergeCells>
  <printOptions/>
  <pageMargins left="0.747916666666667" right="0.393055555555556" top="0.700694444444445" bottom="0.720138888888889" header="0.511805555555556" footer="0.51180555555555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John</cp:lastModifiedBy>
  <cp:lastPrinted>2016-07-07T16:57:00Z</cp:lastPrinted>
  <dcterms:created xsi:type="dcterms:W3CDTF">2016-07-01T02:53:00Z</dcterms:created>
  <dcterms:modified xsi:type="dcterms:W3CDTF">2016-07-25T04:54:19Z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