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770" activeTab="0"/>
  </bookViews>
  <sheets>
    <sheet name="2016.11招聘计划" sheetId="1" r:id="rId1"/>
  </sheets>
  <definedNames>
    <definedName name="_xlnm.Print_Titles" localSheetId="0">'2016.11招聘计划'!$2:$2</definedName>
  </definedNames>
  <calcPr fullCalcOnLoad="1"/>
</workbook>
</file>

<file path=xl/sharedStrings.xml><?xml version="1.0" encoding="utf-8"?>
<sst xmlns="http://schemas.openxmlformats.org/spreadsheetml/2006/main" count="285" uniqueCount="172">
  <si>
    <t>招聘岗位（学科）</t>
  </si>
  <si>
    <t>招聘人数</t>
  </si>
  <si>
    <t>专业要求</t>
  </si>
  <si>
    <t>其他要求</t>
  </si>
  <si>
    <t>序号</t>
  </si>
  <si>
    <t>单位地址</t>
  </si>
  <si>
    <t>联系人</t>
  </si>
  <si>
    <t>联系电话</t>
  </si>
  <si>
    <t>招聘对象和范围</t>
  </si>
  <si>
    <t>单位（学校）</t>
  </si>
  <si>
    <t>学历及学位要求</t>
  </si>
  <si>
    <r>
      <rPr>
        <b/>
        <sz val="16"/>
        <rFont val="宋体"/>
        <family val="0"/>
      </rPr>
      <t>杭州市上城区教育局所属事业单位</t>
    </r>
    <r>
      <rPr>
        <b/>
        <sz val="16"/>
        <rFont val="宋体"/>
        <family val="0"/>
      </rPr>
      <t>2016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11</t>
    </r>
    <r>
      <rPr>
        <b/>
        <sz val="16"/>
        <rFont val="宋体"/>
        <family val="0"/>
      </rPr>
      <t>月公开招聘201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届优秀毕业生</t>
    </r>
    <r>
      <rPr>
        <b/>
        <sz val="16"/>
        <rFont val="宋体"/>
        <family val="0"/>
      </rPr>
      <t>计划</t>
    </r>
  </si>
  <si>
    <t>北京师范大学附属杭州中学</t>
  </si>
  <si>
    <t>杭州市勇进实验学校</t>
  </si>
  <si>
    <t>杭州市胜利小学</t>
  </si>
  <si>
    <t>杭州师范大学第一附属小学</t>
  </si>
  <si>
    <t>杭州市金都天长小学</t>
  </si>
  <si>
    <t>杭州天地实验小学</t>
  </si>
  <si>
    <t>杭州市清河实验学校</t>
  </si>
  <si>
    <t>杭州市清泰实验学校</t>
  </si>
  <si>
    <t>招聘方式</t>
  </si>
  <si>
    <t>杭州市娃哈哈幼儿园</t>
  </si>
  <si>
    <t>学前教育</t>
  </si>
  <si>
    <t>杭州市始版桥幼儿园</t>
  </si>
  <si>
    <t>杭州市行知幼儿园</t>
  </si>
  <si>
    <t>杭州市陶子幼儿园</t>
  </si>
  <si>
    <t>杭州市胜利幼儿园</t>
  </si>
  <si>
    <t>杭州市胜利东河幼儿园</t>
  </si>
  <si>
    <t>汉语言文学、教育学及相关专业</t>
  </si>
  <si>
    <t>无</t>
  </si>
  <si>
    <t>杭州市候潮路6号</t>
  </si>
  <si>
    <t>杨华英</t>
  </si>
  <si>
    <t>879390293@qq.com</t>
  </si>
  <si>
    <t>小学教育、数学及相关专业</t>
  </si>
  <si>
    <t>初中语文</t>
  </si>
  <si>
    <t>汉语言文学及相关专业</t>
  </si>
  <si>
    <t>bsdhzfz@163.com</t>
  </si>
  <si>
    <t>直接面试</t>
  </si>
  <si>
    <t>初中数学</t>
  </si>
  <si>
    <t>数学及相关专业</t>
  </si>
  <si>
    <t>初中英语</t>
  </si>
  <si>
    <t>英语及相关专业</t>
  </si>
  <si>
    <t>初中历史</t>
  </si>
  <si>
    <t>初中思想政治教育</t>
  </si>
  <si>
    <t>思想政治教育及相关专业</t>
  </si>
  <si>
    <t>小学音乐</t>
  </si>
  <si>
    <t>民乐特长</t>
  </si>
  <si>
    <t>杭州市上城区富春路199号</t>
  </si>
  <si>
    <t>周青燕</t>
  </si>
  <si>
    <t>0571—86560876</t>
  </si>
  <si>
    <t>357388621@qq.com</t>
  </si>
  <si>
    <t>笔试面试</t>
  </si>
  <si>
    <t>笔试面试</t>
  </si>
  <si>
    <t>小学美术</t>
  </si>
  <si>
    <t>书法特长</t>
  </si>
  <si>
    <t>小学数学</t>
  </si>
  <si>
    <t>数学、教育学及相关专业</t>
  </si>
  <si>
    <t>学前教育</t>
  </si>
  <si>
    <t>杭州近江西路2号</t>
  </si>
  <si>
    <t>邵琳</t>
  </si>
  <si>
    <t>闻潮路169号</t>
  </si>
  <si>
    <t>徐利辉</t>
  </si>
  <si>
    <t>747409473@qq.com</t>
  </si>
  <si>
    <t>建国中路叶家弄70号</t>
  </si>
  <si>
    <t>陈琪</t>
  </si>
  <si>
    <t>小学语文</t>
  </si>
  <si>
    <t>汉语言文学及相关专业</t>
  </si>
  <si>
    <t>无</t>
  </si>
  <si>
    <t>上城区兴隆西村28号</t>
  </si>
  <si>
    <t>徐小亚</t>
  </si>
  <si>
    <t>0571-28130896</t>
  </si>
  <si>
    <t>浙江师范大学杭州师范大学</t>
  </si>
  <si>
    <t>数学及相关专业</t>
  </si>
  <si>
    <t>小学科学</t>
  </si>
  <si>
    <t>生物或物理及相关专业</t>
  </si>
  <si>
    <t>小学体育</t>
  </si>
  <si>
    <t>体育及相关专业</t>
  </si>
  <si>
    <t>初中科学</t>
  </si>
  <si>
    <t>物理学及相关专业</t>
  </si>
  <si>
    <t>杭州市上城区海潮路51号</t>
  </si>
  <si>
    <t>申屠君成</t>
  </si>
  <si>
    <t>初中英语</t>
  </si>
  <si>
    <t>英语及相关专业</t>
  </si>
  <si>
    <t>汉语言文字学及相关专业</t>
  </si>
  <si>
    <t>小学信息技术</t>
  </si>
  <si>
    <t>小学教育、中国语言文学、教育学及相关专业</t>
  </si>
  <si>
    <t>王莉珺</t>
  </si>
  <si>
    <t>小学教育或数学相关专业</t>
  </si>
  <si>
    <t>体育教育及相关专业</t>
  </si>
  <si>
    <t>物理、化学、地理科学、生物科学及相关专业</t>
  </si>
  <si>
    <t>音乐及相关专业</t>
  </si>
  <si>
    <t>钢琴或戏剧表演专长优先考虑</t>
  </si>
  <si>
    <t>汉语言文学、教育学类专业</t>
  </si>
  <si>
    <t>上城区四宜路180号</t>
  </si>
  <si>
    <t>翁秋虹</t>
  </si>
  <si>
    <t>音乐学及相关专业</t>
  </si>
  <si>
    <t>美术学、艺术设计相关专业</t>
  </si>
  <si>
    <t>汉语言文学、学科教学、小学教育及相关专业</t>
  </si>
  <si>
    <t>袁志刚</t>
  </si>
  <si>
    <t>体育教育及相关专业</t>
  </si>
  <si>
    <t>小学音乐</t>
  </si>
  <si>
    <t>舞蹈专项</t>
  </si>
  <si>
    <t>小学英语</t>
  </si>
  <si>
    <t>杭州市天长小学</t>
  </si>
  <si>
    <t>许立瑾</t>
  </si>
  <si>
    <t>音乐学、舞蹈学、教育学及相关专业</t>
  </si>
  <si>
    <t>有民乐特长的优先</t>
  </si>
  <si>
    <t>小学综合实践</t>
  </si>
  <si>
    <t>杭州市上城区邮电路20号</t>
  </si>
  <si>
    <t>葛小玲</t>
  </si>
  <si>
    <t>杭州市水澄花园南苑15号</t>
  </si>
  <si>
    <t>张鹃</t>
  </si>
  <si>
    <t>549005059@qq.com</t>
  </si>
  <si>
    <t>杭州市复兴路235号</t>
  </si>
  <si>
    <t>杭州东坡路94-乙</t>
  </si>
  <si>
    <t>上城区徐家埠路50号</t>
  </si>
  <si>
    <t>0571-56270301</t>
  </si>
  <si>
    <t>研究生学历、硕士学位及以上</t>
  </si>
  <si>
    <t>高校招聘点</t>
  </si>
  <si>
    <t>2017年应届毕业生</t>
  </si>
  <si>
    <t>北京师范大学
华东师范大学
南京师范大学
浙江师范大学
杭州师范大学</t>
  </si>
  <si>
    <t>0571-86598377</t>
  </si>
  <si>
    <t>0571-86733500</t>
  </si>
  <si>
    <t>历史学及相关专业</t>
  </si>
  <si>
    <t>数学及应用数学及相关</t>
  </si>
  <si>
    <t>本科也是学前教育</t>
  </si>
  <si>
    <t>2017年应届毕业生</t>
  </si>
  <si>
    <t>直接面试</t>
  </si>
  <si>
    <t>联系邮箱</t>
  </si>
  <si>
    <t>406899395@qq.com</t>
  </si>
  <si>
    <t>438603438@qq.com</t>
  </si>
  <si>
    <t>slyey@126.com</t>
  </si>
  <si>
    <t>本科学历、学士学位及以上</t>
  </si>
  <si>
    <t>笔试面试</t>
  </si>
  <si>
    <t>华东师范大学
南京师范大学
浙江师范大学
杭州师范大学</t>
  </si>
  <si>
    <t>研究生学历、硕士学位及以上</t>
  </si>
  <si>
    <t>yzg163@163.com</t>
  </si>
  <si>
    <t>hzqtsy@163.com</t>
  </si>
  <si>
    <t>0571-86979678
13588171826</t>
  </si>
  <si>
    <t>笔试面试</t>
  </si>
  <si>
    <t>495421287@qq.com</t>
  </si>
  <si>
    <t>hsfx2011@163.com</t>
  </si>
  <si>
    <t>本科学历、学士学位及以上</t>
  </si>
  <si>
    <t>42242122@qq.com</t>
  </si>
  <si>
    <t>笔试面试</t>
  </si>
  <si>
    <t>王建宝、黄睿清、高丽青</t>
  </si>
  <si>
    <t>无</t>
  </si>
  <si>
    <t>中小学小计</t>
  </si>
  <si>
    <t>幼儿园小计</t>
  </si>
  <si>
    <t>本科学历、学士学位及以上</t>
  </si>
  <si>
    <t>合计</t>
  </si>
  <si>
    <t>华东师范大学
南京师范大学
浙江师范大学
杭州师范大学</t>
  </si>
  <si>
    <t>英语、教育学及相关专业</t>
  </si>
  <si>
    <t>华东师范大学
浙江师范大学
杭州师范大学</t>
  </si>
  <si>
    <t>0571-87911991-8002</t>
  </si>
  <si>
    <t>0571-86585972</t>
  </si>
  <si>
    <t>0571-87071981、13757122474</t>
  </si>
  <si>
    <t>小计</t>
  </si>
  <si>
    <t>杭州市上城区银鼓路6号</t>
  </si>
  <si>
    <t>足球或田径专项</t>
  </si>
  <si>
    <t>计算机科学与技术及相关专业</t>
  </si>
  <si>
    <t>美术学、美术教育及相关专业</t>
  </si>
  <si>
    <t>音乐学、音乐教育及相关专业</t>
  </si>
  <si>
    <t>广播电视编导、计算机科学与技术及相关专业</t>
  </si>
  <si>
    <t>北京师范大学
华东师范大学
南京师范大学
浙江师范大学
杭州师范大学</t>
  </si>
  <si>
    <t xml:space="preserve">jhk1223@163.com
</t>
  </si>
  <si>
    <t>杭州幼儿师范学院；
杭州师范大学</t>
  </si>
  <si>
    <t>省优、校优生优先</t>
  </si>
  <si>
    <t>杭州市上城区直大方伯万安西苑8号</t>
  </si>
  <si>
    <t>阮老师</t>
  </si>
  <si>
    <t>87793681-203</t>
  </si>
  <si>
    <t>ruanjl123@163.com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</si>
</sst>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5" applyNumberFormat="0" applyAlignment="0" applyProtection="0"/>
    <xf numFmtId="0" fontId="7" fillId="9" borderId="5" applyNumberFormat="0" applyAlignment="0" applyProtection="0"/>
    <xf numFmtId="0" fontId="9" fillId="14" borderId="6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0" borderId="12" xfId="46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46" applyFont="1" applyBorder="1" applyAlignment="1">
      <alignment horizontal="center" vertical="center" wrapText="1"/>
      <protection/>
    </xf>
    <xf numFmtId="0" fontId="22" fillId="0" borderId="12" xfId="48" applyFont="1" applyBorder="1" applyAlignment="1">
      <alignment horizontal="center" vertical="center" wrapText="1"/>
      <protection/>
    </xf>
    <xf numFmtId="0" fontId="22" fillId="0" borderId="12" xfId="47" applyFont="1" applyBorder="1" applyAlignment="1">
      <alignment horizontal="center" vertical="center" wrapText="1"/>
      <protection/>
    </xf>
    <xf numFmtId="49" fontId="22" fillId="0" borderId="12" xfId="51" applyNumberFormat="1" applyFont="1" applyFill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2" xfId="46" applyFont="1" applyBorder="1" applyAlignment="1">
      <alignment horizontal="center" vertical="center" wrapText="1"/>
      <protection/>
    </xf>
    <xf numFmtId="0" fontId="24" fillId="0" borderId="13" xfId="46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46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14" xfId="46" applyFont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2" fillId="0" borderId="12" xfId="46" applyFont="1" applyBorder="1" applyAlignment="1">
      <alignment horizontal="center" vertical="center" wrapText="1"/>
      <protection/>
    </xf>
    <xf numFmtId="0" fontId="22" fillId="0" borderId="12" xfId="48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46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0" fontId="23" fillId="0" borderId="17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11" xfId="48" applyFont="1" applyBorder="1" applyAlignment="1">
      <alignment horizontal="center" vertical="center" wrapText="1"/>
      <protection/>
    </xf>
    <xf numFmtId="0" fontId="22" fillId="0" borderId="10" xfId="48" applyFont="1" applyBorder="1" applyAlignment="1">
      <alignment horizontal="center" vertical="center" wrapText="1"/>
      <protection/>
    </xf>
    <xf numFmtId="0" fontId="22" fillId="0" borderId="13" xfId="48" applyFont="1" applyBorder="1" applyAlignment="1">
      <alignment horizontal="center" vertical="center" wrapText="1"/>
      <protection/>
    </xf>
    <xf numFmtId="0" fontId="22" fillId="0" borderId="11" xfId="46" applyFont="1" applyBorder="1" applyAlignment="1">
      <alignment horizontal="center" vertical="center" wrapText="1"/>
      <protection/>
    </xf>
    <xf numFmtId="0" fontId="22" fillId="0" borderId="10" xfId="46" applyFont="1" applyBorder="1" applyAlignment="1">
      <alignment horizontal="center" vertical="center" wrapText="1"/>
      <protection/>
    </xf>
    <xf numFmtId="0" fontId="24" fillId="0" borderId="11" xfId="46" applyFont="1" applyBorder="1" applyAlignment="1">
      <alignment horizontal="center" vertical="center" wrapText="1"/>
      <protection/>
    </xf>
    <xf numFmtId="0" fontId="24" fillId="0" borderId="10" xfId="46" applyFont="1" applyBorder="1" applyAlignment="1">
      <alignment horizontal="center" vertical="center" wrapText="1"/>
      <protection/>
    </xf>
    <xf numFmtId="0" fontId="22" fillId="0" borderId="12" xfId="46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46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1" xfId="55" applyFont="1" applyBorder="1" applyAlignment="1" applyProtection="1">
      <alignment horizontal="center" vertical="center" wrapText="1"/>
      <protection/>
    </xf>
    <xf numFmtId="0" fontId="22" fillId="0" borderId="10" xfId="55" applyFont="1" applyBorder="1" applyAlignment="1" applyProtection="1">
      <alignment horizontal="center" vertical="center" wrapText="1"/>
      <protection/>
    </xf>
    <xf numFmtId="0" fontId="22" fillId="0" borderId="13" xfId="55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/>
    </xf>
    <xf numFmtId="49" fontId="22" fillId="0" borderId="11" xfId="48" applyNumberFormat="1" applyFont="1" applyFill="1" applyBorder="1" applyAlignment="1">
      <alignment horizontal="center" vertical="center" wrapText="1"/>
      <protection/>
    </xf>
    <xf numFmtId="49" fontId="22" fillId="0" borderId="10" xfId="48" applyNumberFormat="1" applyFont="1" applyFill="1" applyBorder="1" applyAlignment="1">
      <alignment horizontal="center" vertical="center" wrapText="1"/>
      <protection/>
    </xf>
    <xf numFmtId="49" fontId="22" fillId="0" borderId="13" xfId="48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49" fontId="22" fillId="0" borderId="11" xfId="46" applyNumberFormat="1" applyFont="1" applyFill="1" applyBorder="1" applyAlignment="1">
      <alignment horizontal="center" vertical="center" wrapText="1"/>
      <protection/>
    </xf>
    <xf numFmtId="49" fontId="22" fillId="0" borderId="10" xfId="46" applyNumberFormat="1" applyFont="1" applyFill="1" applyBorder="1" applyAlignment="1">
      <alignment horizontal="center" vertical="center" wrapText="1"/>
      <protection/>
    </xf>
    <xf numFmtId="49" fontId="22" fillId="0" borderId="13" xfId="46" applyNumberFormat="1" applyFont="1" applyFill="1" applyBorder="1" applyAlignment="1">
      <alignment horizontal="center" vertical="center" wrapText="1"/>
      <protection/>
    </xf>
    <xf numFmtId="44" fontId="22" fillId="0" borderId="11" xfId="64" applyFont="1" applyBorder="1" applyAlignment="1">
      <alignment horizontal="center" vertical="center" wrapText="1"/>
    </xf>
    <xf numFmtId="44" fontId="22" fillId="0" borderId="10" xfId="64" applyFont="1" applyBorder="1" applyAlignment="1">
      <alignment horizontal="center" vertical="center" wrapText="1"/>
    </xf>
    <xf numFmtId="44" fontId="22" fillId="0" borderId="13" xfId="64" applyFont="1" applyBorder="1" applyAlignment="1">
      <alignment horizontal="center" vertical="center" wrapText="1"/>
    </xf>
  </cellXfs>
  <cellStyles count="7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2 3" xfId="48"/>
    <cellStyle name="常规 3" xfId="49"/>
    <cellStyle name="常规 4" xfId="50"/>
    <cellStyle name="常规 42" xfId="51"/>
    <cellStyle name="常规 48" xfId="52"/>
    <cellStyle name="常规 5" xfId="53"/>
    <cellStyle name="常规 76" xfId="54"/>
    <cellStyle name="Hyperlink" xfId="55"/>
    <cellStyle name="超链接 2" xfId="56"/>
    <cellStyle name="超链接 3" xfId="57"/>
    <cellStyle name="超链接 4" xfId="58"/>
    <cellStyle name="超链接 5" xfId="59"/>
    <cellStyle name="好" xfId="60"/>
    <cellStyle name="好 2" xfId="61"/>
    <cellStyle name="汇总" xfId="62"/>
    <cellStyle name="汇总 2" xfId="63"/>
    <cellStyle name="Currency" xfId="64"/>
    <cellStyle name="Currency [0]" xfId="65"/>
    <cellStyle name="计算" xfId="66"/>
    <cellStyle name="计算 2" xfId="67"/>
    <cellStyle name="检查单元格" xfId="68"/>
    <cellStyle name="检查单元格 2" xfId="69"/>
    <cellStyle name="解释性文本" xfId="70"/>
    <cellStyle name="解释性文本 2" xfId="71"/>
    <cellStyle name="警告文本" xfId="72"/>
    <cellStyle name="警告文本 2" xfId="73"/>
    <cellStyle name="链接单元格" xfId="74"/>
    <cellStyle name="链接单元格 2" xfId="75"/>
    <cellStyle name="Comma" xfId="76"/>
    <cellStyle name="Comma [0]" xfId="77"/>
    <cellStyle name="适中" xfId="78"/>
    <cellStyle name="适中 2" xfId="79"/>
    <cellStyle name="输出" xfId="80"/>
    <cellStyle name="输出 2" xfId="81"/>
    <cellStyle name="输入" xfId="82"/>
    <cellStyle name="输入 2" xfId="83"/>
    <cellStyle name="Followed Hyperlink" xfId="84"/>
    <cellStyle name="注释" xfId="85"/>
    <cellStyle name="注释 2" xfId="86"/>
    <cellStyle name="着色 1" xfId="87"/>
    <cellStyle name="着色 2" xfId="88"/>
    <cellStyle name="着色 3" xfId="89"/>
    <cellStyle name="着色 4" xfId="90"/>
    <cellStyle name="着色 5" xfId="91"/>
    <cellStyle name="着色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anjl123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M30" sqref="M30:M32"/>
    </sheetView>
  </sheetViews>
  <sheetFormatPr defaultColWidth="9.00390625" defaultRowHeight="14.25"/>
  <cols>
    <col min="1" max="1" width="3.50390625" style="3" customWidth="1"/>
    <col min="2" max="2" width="12.25390625" style="0" customWidth="1"/>
    <col min="3" max="3" width="9.00390625" style="3" customWidth="1"/>
    <col min="4" max="5" width="5.00390625" style="0" customWidth="1"/>
    <col min="6" max="6" width="8.125" style="3" customWidth="1"/>
    <col min="7" max="7" width="9.125" style="0" customWidth="1"/>
    <col min="8" max="8" width="10.875" style="2" customWidth="1"/>
    <col min="9" max="9" width="9.125" style="0" customWidth="1"/>
    <col min="10" max="10" width="9.875" style="0" customWidth="1"/>
    <col min="11" max="11" width="7.25390625" style="3" customWidth="1"/>
    <col min="12" max="12" width="10.625" style="3" customWidth="1"/>
    <col min="13" max="13" width="10.375" style="28" customWidth="1"/>
    <col min="14" max="14" width="8.375" style="27" customWidth="1"/>
    <col min="15" max="15" width="10.875" style="2" customWidth="1"/>
  </cols>
  <sheetData>
    <row r="1" spans="1:15" ht="37.5" customHeight="1">
      <c r="A1" s="43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1" customFormat="1" ht="42.75" customHeight="1">
      <c r="A2" s="8" t="s">
        <v>4</v>
      </c>
      <c r="B2" s="8" t="s">
        <v>9</v>
      </c>
      <c r="C2" s="8" t="s">
        <v>0</v>
      </c>
      <c r="D2" s="8" t="s">
        <v>1</v>
      </c>
      <c r="E2" s="8" t="s">
        <v>157</v>
      </c>
      <c r="F2" s="8" t="s">
        <v>8</v>
      </c>
      <c r="G2" s="8" t="s">
        <v>10</v>
      </c>
      <c r="H2" s="8" t="s">
        <v>2</v>
      </c>
      <c r="I2" s="8" t="s">
        <v>3</v>
      </c>
      <c r="J2" s="9" t="s">
        <v>5</v>
      </c>
      <c r="K2" s="9" t="s">
        <v>6</v>
      </c>
      <c r="L2" s="10" t="s">
        <v>7</v>
      </c>
      <c r="M2" s="9" t="s">
        <v>128</v>
      </c>
      <c r="N2" s="9" t="s">
        <v>20</v>
      </c>
      <c r="O2" s="9" t="s">
        <v>118</v>
      </c>
    </row>
    <row r="3" spans="1:15" s="4" customFormat="1" ht="24">
      <c r="A3" s="62">
        <v>1</v>
      </c>
      <c r="B3" s="55" t="s">
        <v>12</v>
      </c>
      <c r="C3" s="12" t="s">
        <v>34</v>
      </c>
      <c r="D3" s="13">
        <v>1</v>
      </c>
      <c r="E3" s="54">
        <f>SUM(D3:D7)</f>
        <v>5</v>
      </c>
      <c r="F3" s="58" t="s">
        <v>119</v>
      </c>
      <c r="G3" s="54" t="s">
        <v>117</v>
      </c>
      <c r="H3" s="14" t="s">
        <v>35</v>
      </c>
      <c r="I3" s="14" t="s">
        <v>67</v>
      </c>
      <c r="J3" s="55" t="s">
        <v>158</v>
      </c>
      <c r="K3" s="62" t="s">
        <v>145</v>
      </c>
      <c r="L3" s="62" t="s">
        <v>121</v>
      </c>
      <c r="M3" s="39" t="s">
        <v>36</v>
      </c>
      <c r="N3" s="29" t="s">
        <v>37</v>
      </c>
      <c r="O3" s="62" t="s">
        <v>120</v>
      </c>
    </row>
    <row r="4" spans="1:15" s="4" customFormat="1" ht="24">
      <c r="A4" s="60"/>
      <c r="B4" s="55"/>
      <c r="C4" s="12" t="s">
        <v>38</v>
      </c>
      <c r="D4" s="13">
        <v>1</v>
      </c>
      <c r="E4" s="55"/>
      <c r="F4" s="58"/>
      <c r="G4" s="55"/>
      <c r="H4" s="14" t="s">
        <v>39</v>
      </c>
      <c r="I4" s="14" t="s">
        <v>67</v>
      </c>
      <c r="J4" s="55"/>
      <c r="K4" s="60"/>
      <c r="L4" s="60"/>
      <c r="M4" s="39"/>
      <c r="N4" s="29" t="s">
        <v>37</v>
      </c>
      <c r="O4" s="60"/>
    </row>
    <row r="5" spans="1:15" s="4" customFormat="1" ht="24">
      <c r="A5" s="60"/>
      <c r="B5" s="55"/>
      <c r="C5" s="15" t="s">
        <v>40</v>
      </c>
      <c r="D5" s="13">
        <v>1</v>
      </c>
      <c r="E5" s="55"/>
      <c r="F5" s="58"/>
      <c r="G5" s="55"/>
      <c r="H5" s="14" t="s">
        <v>41</v>
      </c>
      <c r="I5" s="14" t="s">
        <v>67</v>
      </c>
      <c r="J5" s="55"/>
      <c r="K5" s="60"/>
      <c r="L5" s="60"/>
      <c r="M5" s="39"/>
      <c r="N5" s="29" t="s">
        <v>37</v>
      </c>
      <c r="O5" s="60"/>
    </row>
    <row r="6" spans="1:15" s="4" customFormat="1" ht="24">
      <c r="A6" s="60"/>
      <c r="B6" s="55"/>
      <c r="C6" s="12" t="s">
        <v>42</v>
      </c>
      <c r="D6" s="13">
        <v>1</v>
      </c>
      <c r="E6" s="55"/>
      <c r="F6" s="58"/>
      <c r="G6" s="55"/>
      <c r="H6" s="14" t="s">
        <v>123</v>
      </c>
      <c r="I6" s="14" t="s">
        <v>67</v>
      </c>
      <c r="J6" s="55"/>
      <c r="K6" s="60"/>
      <c r="L6" s="60"/>
      <c r="M6" s="39"/>
      <c r="N6" s="29" t="s">
        <v>37</v>
      </c>
      <c r="O6" s="60"/>
    </row>
    <row r="7" spans="1:15" s="4" customFormat="1" ht="24">
      <c r="A7" s="61"/>
      <c r="B7" s="63"/>
      <c r="C7" s="12" t="s">
        <v>43</v>
      </c>
      <c r="D7" s="13">
        <v>1</v>
      </c>
      <c r="E7" s="63"/>
      <c r="F7" s="58"/>
      <c r="G7" s="63"/>
      <c r="H7" s="14" t="s">
        <v>44</v>
      </c>
      <c r="I7" s="14" t="s">
        <v>67</v>
      </c>
      <c r="J7" s="63"/>
      <c r="K7" s="61"/>
      <c r="L7" s="61"/>
      <c r="M7" s="39"/>
      <c r="N7" s="29" t="s">
        <v>37</v>
      </c>
      <c r="O7" s="61"/>
    </row>
    <row r="8" spans="1:15" s="4" customFormat="1" ht="24" customHeight="1">
      <c r="A8" s="62">
        <v>2</v>
      </c>
      <c r="B8" s="54" t="s">
        <v>13</v>
      </c>
      <c r="C8" s="13" t="s">
        <v>77</v>
      </c>
      <c r="D8" s="13">
        <v>1</v>
      </c>
      <c r="E8" s="54">
        <f>SUM(D8:D12)</f>
        <v>5</v>
      </c>
      <c r="F8" s="58" t="s">
        <v>126</v>
      </c>
      <c r="G8" s="54" t="s">
        <v>135</v>
      </c>
      <c r="H8" s="13" t="s">
        <v>78</v>
      </c>
      <c r="I8" s="14" t="s">
        <v>67</v>
      </c>
      <c r="J8" s="54" t="s">
        <v>79</v>
      </c>
      <c r="K8" s="62" t="s">
        <v>80</v>
      </c>
      <c r="L8" s="40" t="s">
        <v>122</v>
      </c>
      <c r="M8" s="64" t="s">
        <v>165</v>
      </c>
      <c r="N8" s="29" t="s">
        <v>37</v>
      </c>
      <c r="O8" s="62" t="s">
        <v>120</v>
      </c>
    </row>
    <row r="9" spans="1:15" s="4" customFormat="1" ht="24">
      <c r="A9" s="60"/>
      <c r="B9" s="55"/>
      <c r="C9" s="13" t="s">
        <v>81</v>
      </c>
      <c r="D9" s="13">
        <v>1</v>
      </c>
      <c r="E9" s="55"/>
      <c r="F9" s="58"/>
      <c r="G9" s="55"/>
      <c r="H9" s="18" t="s">
        <v>82</v>
      </c>
      <c r="I9" s="14" t="s">
        <v>67</v>
      </c>
      <c r="J9" s="55"/>
      <c r="K9" s="60"/>
      <c r="L9" s="41"/>
      <c r="M9" s="64"/>
      <c r="N9" s="29" t="s">
        <v>37</v>
      </c>
      <c r="O9" s="60"/>
    </row>
    <row r="10" spans="1:15" s="4" customFormat="1" ht="24">
      <c r="A10" s="60"/>
      <c r="B10" s="55"/>
      <c r="C10" s="13" t="s">
        <v>65</v>
      </c>
      <c r="D10" s="13">
        <v>1</v>
      </c>
      <c r="E10" s="55"/>
      <c r="F10" s="58"/>
      <c r="G10" s="55"/>
      <c r="H10" s="18" t="s">
        <v>83</v>
      </c>
      <c r="I10" s="14" t="s">
        <v>67</v>
      </c>
      <c r="J10" s="55"/>
      <c r="K10" s="60"/>
      <c r="L10" s="41"/>
      <c r="M10" s="64"/>
      <c r="N10" s="29" t="s">
        <v>37</v>
      </c>
      <c r="O10" s="60"/>
    </row>
    <row r="11" spans="1:15" s="4" customFormat="1" ht="24">
      <c r="A11" s="60"/>
      <c r="B11" s="55"/>
      <c r="C11" s="13" t="s">
        <v>73</v>
      </c>
      <c r="D11" s="13">
        <v>1</v>
      </c>
      <c r="E11" s="55"/>
      <c r="F11" s="58"/>
      <c r="G11" s="55"/>
      <c r="H11" s="13" t="s">
        <v>78</v>
      </c>
      <c r="I11" s="14" t="s">
        <v>67</v>
      </c>
      <c r="J11" s="55"/>
      <c r="K11" s="60"/>
      <c r="L11" s="41"/>
      <c r="M11" s="64"/>
      <c r="N11" s="29" t="s">
        <v>37</v>
      </c>
      <c r="O11" s="60"/>
    </row>
    <row r="12" spans="1:15" s="4" customFormat="1" ht="36">
      <c r="A12" s="61"/>
      <c r="B12" s="63"/>
      <c r="C12" s="13" t="s">
        <v>84</v>
      </c>
      <c r="D12" s="13">
        <v>1</v>
      </c>
      <c r="E12" s="63"/>
      <c r="F12" s="58"/>
      <c r="G12" s="63"/>
      <c r="H12" s="37" t="s">
        <v>160</v>
      </c>
      <c r="I12" s="14" t="s">
        <v>67</v>
      </c>
      <c r="J12" s="63"/>
      <c r="K12" s="61"/>
      <c r="L12" s="42"/>
      <c r="M12" s="64"/>
      <c r="N12" s="29" t="s">
        <v>37</v>
      </c>
      <c r="O12" s="61"/>
    </row>
    <row r="13" spans="1:15" s="4" customFormat="1" ht="48">
      <c r="A13" s="62">
        <v>3</v>
      </c>
      <c r="B13" s="54" t="s">
        <v>18</v>
      </c>
      <c r="C13" s="13" t="s">
        <v>65</v>
      </c>
      <c r="D13" s="13">
        <v>2</v>
      </c>
      <c r="E13" s="54">
        <f>SUM(D13:D16)</f>
        <v>5</v>
      </c>
      <c r="F13" s="58" t="s">
        <v>126</v>
      </c>
      <c r="G13" s="54" t="s">
        <v>132</v>
      </c>
      <c r="H13" s="13" t="s">
        <v>97</v>
      </c>
      <c r="I13" s="14" t="s">
        <v>67</v>
      </c>
      <c r="J13" s="54" t="s">
        <v>113</v>
      </c>
      <c r="K13" s="62" t="s">
        <v>98</v>
      </c>
      <c r="L13" s="62" t="s">
        <v>138</v>
      </c>
      <c r="M13" s="39" t="s">
        <v>136</v>
      </c>
      <c r="N13" s="14" t="s">
        <v>133</v>
      </c>
      <c r="O13" s="62" t="s">
        <v>134</v>
      </c>
    </row>
    <row r="14" spans="1:15" s="4" customFormat="1" ht="24">
      <c r="A14" s="60"/>
      <c r="B14" s="55"/>
      <c r="C14" s="13" t="s">
        <v>55</v>
      </c>
      <c r="D14" s="13">
        <v>1</v>
      </c>
      <c r="E14" s="55"/>
      <c r="F14" s="58"/>
      <c r="G14" s="55"/>
      <c r="H14" s="13" t="s">
        <v>124</v>
      </c>
      <c r="I14" s="14" t="s">
        <v>67</v>
      </c>
      <c r="J14" s="55"/>
      <c r="K14" s="60"/>
      <c r="L14" s="60"/>
      <c r="M14" s="39"/>
      <c r="N14" s="14" t="s">
        <v>133</v>
      </c>
      <c r="O14" s="60"/>
    </row>
    <row r="15" spans="1:15" s="4" customFormat="1" ht="24">
      <c r="A15" s="60"/>
      <c r="B15" s="55"/>
      <c r="C15" s="13" t="s">
        <v>75</v>
      </c>
      <c r="D15" s="13">
        <v>1</v>
      </c>
      <c r="E15" s="55"/>
      <c r="F15" s="58"/>
      <c r="G15" s="55"/>
      <c r="H15" s="13" t="s">
        <v>99</v>
      </c>
      <c r="I15" s="14" t="s">
        <v>159</v>
      </c>
      <c r="J15" s="55"/>
      <c r="K15" s="60"/>
      <c r="L15" s="60"/>
      <c r="M15" s="39"/>
      <c r="N15" s="14" t="s">
        <v>133</v>
      </c>
      <c r="O15" s="60"/>
    </row>
    <row r="16" spans="1:15" s="4" customFormat="1" ht="24">
      <c r="A16" s="61"/>
      <c r="B16" s="63"/>
      <c r="C16" s="13" t="s">
        <v>100</v>
      </c>
      <c r="D16" s="13">
        <v>1</v>
      </c>
      <c r="E16" s="63"/>
      <c r="F16" s="58"/>
      <c r="G16" s="63"/>
      <c r="H16" s="13" t="s">
        <v>95</v>
      </c>
      <c r="I16" s="14" t="s">
        <v>101</v>
      </c>
      <c r="J16" s="63"/>
      <c r="K16" s="61"/>
      <c r="L16" s="61"/>
      <c r="M16" s="39"/>
      <c r="N16" s="14" t="s">
        <v>133</v>
      </c>
      <c r="O16" s="61"/>
    </row>
    <row r="17" spans="1:15" s="4" customFormat="1" ht="36" customHeight="1">
      <c r="A17" s="62">
        <v>4</v>
      </c>
      <c r="B17" s="54" t="s">
        <v>19</v>
      </c>
      <c r="C17" s="13" t="s">
        <v>65</v>
      </c>
      <c r="D17" s="13">
        <v>2</v>
      </c>
      <c r="E17" s="54">
        <f>SUM(D17:D20)</f>
        <v>5</v>
      </c>
      <c r="F17" s="58" t="s">
        <v>119</v>
      </c>
      <c r="G17" s="54" t="s">
        <v>132</v>
      </c>
      <c r="H17" s="13" t="s">
        <v>66</v>
      </c>
      <c r="I17" s="14" t="s">
        <v>67</v>
      </c>
      <c r="J17" s="54" t="s">
        <v>68</v>
      </c>
      <c r="K17" s="62" t="s">
        <v>69</v>
      </c>
      <c r="L17" s="62" t="s">
        <v>70</v>
      </c>
      <c r="M17" s="39" t="s">
        <v>137</v>
      </c>
      <c r="N17" s="62" t="s">
        <v>139</v>
      </c>
      <c r="O17" s="62" t="s">
        <v>71</v>
      </c>
    </row>
    <row r="18" spans="1:15" s="4" customFormat="1" ht="24">
      <c r="A18" s="60"/>
      <c r="B18" s="55"/>
      <c r="C18" s="13" t="s">
        <v>55</v>
      </c>
      <c r="D18" s="13">
        <v>1</v>
      </c>
      <c r="E18" s="55"/>
      <c r="F18" s="58"/>
      <c r="G18" s="55"/>
      <c r="H18" s="13" t="s">
        <v>72</v>
      </c>
      <c r="I18" s="14" t="s">
        <v>67</v>
      </c>
      <c r="J18" s="55"/>
      <c r="K18" s="60"/>
      <c r="L18" s="60"/>
      <c r="M18" s="39"/>
      <c r="N18" s="60"/>
      <c r="O18" s="60"/>
    </row>
    <row r="19" spans="1:15" s="4" customFormat="1" ht="24">
      <c r="A19" s="60"/>
      <c r="B19" s="55"/>
      <c r="C19" s="13" t="s">
        <v>73</v>
      </c>
      <c r="D19" s="13">
        <v>1</v>
      </c>
      <c r="E19" s="55"/>
      <c r="F19" s="58"/>
      <c r="G19" s="55"/>
      <c r="H19" s="13" t="s">
        <v>74</v>
      </c>
      <c r="I19" s="14" t="s">
        <v>67</v>
      </c>
      <c r="J19" s="55"/>
      <c r="K19" s="60"/>
      <c r="L19" s="60"/>
      <c r="M19" s="39"/>
      <c r="N19" s="60"/>
      <c r="O19" s="60"/>
    </row>
    <row r="20" spans="1:15" s="4" customFormat="1" ht="24">
      <c r="A20" s="61"/>
      <c r="B20" s="63"/>
      <c r="C20" s="13" t="s">
        <v>75</v>
      </c>
      <c r="D20" s="13">
        <v>1</v>
      </c>
      <c r="E20" s="63"/>
      <c r="F20" s="58"/>
      <c r="G20" s="63"/>
      <c r="H20" s="13" t="s">
        <v>76</v>
      </c>
      <c r="I20" s="14" t="s">
        <v>67</v>
      </c>
      <c r="J20" s="63"/>
      <c r="K20" s="61"/>
      <c r="L20" s="61"/>
      <c r="M20" s="39"/>
      <c r="N20" s="61"/>
      <c r="O20" s="61"/>
    </row>
    <row r="21" spans="1:15" s="4" customFormat="1" ht="36">
      <c r="A21" s="62">
        <v>5</v>
      </c>
      <c r="B21" s="54" t="s">
        <v>14</v>
      </c>
      <c r="C21" s="13" t="s">
        <v>45</v>
      </c>
      <c r="D21" s="13">
        <v>1</v>
      </c>
      <c r="E21" s="54">
        <f>SUM(D21:D24)</f>
        <v>4</v>
      </c>
      <c r="F21" s="58" t="s">
        <v>126</v>
      </c>
      <c r="G21" s="51" t="s">
        <v>142</v>
      </c>
      <c r="H21" s="38" t="s">
        <v>162</v>
      </c>
      <c r="I21" s="14" t="s">
        <v>46</v>
      </c>
      <c r="J21" s="51" t="s">
        <v>47</v>
      </c>
      <c r="K21" s="62" t="s">
        <v>48</v>
      </c>
      <c r="L21" s="77" t="s">
        <v>49</v>
      </c>
      <c r="M21" s="39" t="s">
        <v>50</v>
      </c>
      <c r="N21" s="14" t="s">
        <v>52</v>
      </c>
      <c r="O21" s="59" t="s">
        <v>134</v>
      </c>
    </row>
    <row r="22" spans="1:15" s="4" customFormat="1" ht="36">
      <c r="A22" s="60"/>
      <c r="B22" s="55"/>
      <c r="C22" s="13" t="s">
        <v>53</v>
      </c>
      <c r="D22" s="13">
        <v>1</v>
      </c>
      <c r="E22" s="55"/>
      <c r="F22" s="58"/>
      <c r="G22" s="52"/>
      <c r="H22" s="37" t="s">
        <v>161</v>
      </c>
      <c r="I22" s="14" t="s">
        <v>54</v>
      </c>
      <c r="J22" s="52"/>
      <c r="K22" s="60"/>
      <c r="L22" s="78"/>
      <c r="M22" s="39"/>
      <c r="N22" s="14" t="s">
        <v>51</v>
      </c>
      <c r="O22" s="60"/>
    </row>
    <row r="23" spans="1:15" s="4" customFormat="1" ht="24">
      <c r="A23" s="60"/>
      <c r="B23" s="55"/>
      <c r="C23" s="13" t="s">
        <v>55</v>
      </c>
      <c r="D23" s="13">
        <v>1</v>
      </c>
      <c r="E23" s="55"/>
      <c r="F23" s="58"/>
      <c r="G23" s="53"/>
      <c r="H23" s="18" t="s">
        <v>56</v>
      </c>
      <c r="I23" s="14" t="s">
        <v>146</v>
      </c>
      <c r="J23" s="52"/>
      <c r="K23" s="60"/>
      <c r="L23" s="78"/>
      <c r="M23" s="39"/>
      <c r="N23" s="14" t="s">
        <v>51</v>
      </c>
      <c r="O23" s="60"/>
    </row>
    <row r="24" spans="1:15" s="4" customFormat="1" ht="36">
      <c r="A24" s="61"/>
      <c r="B24" s="63"/>
      <c r="C24" s="13" t="s">
        <v>55</v>
      </c>
      <c r="D24" s="13">
        <v>1</v>
      </c>
      <c r="E24" s="63"/>
      <c r="F24" s="58"/>
      <c r="G24" s="18" t="s">
        <v>135</v>
      </c>
      <c r="H24" s="18" t="s">
        <v>56</v>
      </c>
      <c r="I24" s="14" t="s">
        <v>146</v>
      </c>
      <c r="J24" s="53"/>
      <c r="K24" s="61"/>
      <c r="L24" s="79"/>
      <c r="M24" s="39"/>
      <c r="N24" s="29" t="s">
        <v>37</v>
      </c>
      <c r="O24" s="61"/>
    </row>
    <row r="25" spans="1:15" s="4" customFormat="1" ht="36">
      <c r="A25" s="62">
        <v>6</v>
      </c>
      <c r="B25" s="54" t="s">
        <v>103</v>
      </c>
      <c r="C25" s="13" t="s">
        <v>65</v>
      </c>
      <c r="D25" s="13">
        <v>2</v>
      </c>
      <c r="E25" s="54">
        <f>SUM(D25:D29)</f>
        <v>6</v>
      </c>
      <c r="F25" s="58" t="s">
        <v>126</v>
      </c>
      <c r="G25" s="54" t="s">
        <v>142</v>
      </c>
      <c r="H25" s="13" t="s">
        <v>28</v>
      </c>
      <c r="I25" s="14" t="s">
        <v>146</v>
      </c>
      <c r="J25" s="54" t="s">
        <v>114</v>
      </c>
      <c r="K25" s="62" t="s">
        <v>104</v>
      </c>
      <c r="L25" s="62" t="s">
        <v>154</v>
      </c>
      <c r="M25" s="39" t="s">
        <v>143</v>
      </c>
      <c r="N25" s="62" t="s">
        <v>144</v>
      </c>
      <c r="O25" s="59" t="s">
        <v>164</v>
      </c>
    </row>
    <row r="26" spans="1:15" s="4" customFormat="1" ht="24">
      <c r="A26" s="60"/>
      <c r="B26" s="55"/>
      <c r="C26" s="13" t="s">
        <v>55</v>
      </c>
      <c r="D26" s="13">
        <v>1</v>
      </c>
      <c r="E26" s="55"/>
      <c r="F26" s="58"/>
      <c r="G26" s="55"/>
      <c r="H26" s="13" t="s">
        <v>39</v>
      </c>
      <c r="I26" s="14" t="s">
        <v>146</v>
      </c>
      <c r="J26" s="55"/>
      <c r="K26" s="60"/>
      <c r="L26" s="60"/>
      <c r="M26" s="39"/>
      <c r="N26" s="60"/>
      <c r="O26" s="60"/>
    </row>
    <row r="27" spans="1:15" s="4" customFormat="1" ht="24">
      <c r="A27" s="60"/>
      <c r="B27" s="55"/>
      <c r="C27" s="13" t="s">
        <v>53</v>
      </c>
      <c r="D27" s="13">
        <v>1</v>
      </c>
      <c r="E27" s="55"/>
      <c r="F27" s="58"/>
      <c r="G27" s="55"/>
      <c r="H27" s="13" t="s">
        <v>96</v>
      </c>
      <c r="I27" s="14" t="s">
        <v>146</v>
      </c>
      <c r="J27" s="55"/>
      <c r="K27" s="60"/>
      <c r="L27" s="60"/>
      <c r="M27" s="39"/>
      <c r="N27" s="60"/>
      <c r="O27" s="60"/>
    </row>
    <row r="28" spans="1:15" s="4" customFormat="1" ht="36">
      <c r="A28" s="60"/>
      <c r="B28" s="55"/>
      <c r="C28" s="13" t="s">
        <v>100</v>
      </c>
      <c r="D28" s="13">
        <v>1</v>
      </c>
      <c r="E28" s="55"/>
      <c r="F28" s="58"/>
      <c r="G28" s="55"/>
      <c r="H28" s="13" t="s">
        <v>105</v>
      </c>
      <c r="I28" s="14" t="s">
        <v>106</v>
      </c>
      <c r="J28" s="55"/>
      <c r="K28" s="60"/>
      <c r="L28" s="60"/>
      <c r="M28" s="39"/>
      <c r="N28" s="60"/>
      <c r="O28" s="60"/>
    </row>
    <row r="29" spans="1:15" s="4" customFormat="1" ht="48">
      <c r="A29" s="61"/>
      <c r="B29" s="63"/>
      <c r="C29" s="13" t="s">
        <v>107</v>
      </c>
      <c r="D29" s="13">
        <v>1</v>
      </c>
      <c r="E29" s="63"/>
      <c r="F29" s="58"/>
      <c r="G29" s="63"/>
      <c r="H29" s="37" t="s">
        <v>163</v>
      </c>
      <c r="I29" s="14" t="s">
        <v>146</v>
      </c>
      <c r="J29" s="63"/>
      <c r="K29" s="61"/>
      <c r="L29" s="61"/>
      <c r="M29" s="39"/>
      <c r="N29" s="61"/>
      <c r="O29" s="61"/>
    </row>
    <row r="30" spans="1:15" s="4" customFormat="1" ht="36">
      <c r="A30" s="62">
        <v>7</v>
      </c>
      <c r="B30" s="54" t="s">
        <v>16</v>
      </c>
      <c r="C30" s="13" t="s">
        <v>65</v>
      </c>
      <c r="D30" s="13">
        <v>2</v>
      </c>
      <c r="E30" s="54">
        <f>SUM(D30:D32)</f>
        <v>4</v>
      </c>
      <c r="F30" s="58" t="s">
        <v>126</v>
      </c>
      <c r="G30" s="51" t="s">
        <v>142</v>
      </c>
      <c r="H30" s="18" t="s">
        <v>28</v>
      </c>
      <c r="I30" s="13" t="s">
        <v>29</v>
      </c>
      <c r="J30" s="54" t="s">
        <v>30</v>
      </c>
      <c r="K30" s="54" t="s">
        <v>31</v>
      </c>
      <c r="L30" s="74" t="s">
        <v>155</v>
      </c>
      <c r="M30" s="39" t="s">
        <v>32</v>
      </c>
      <c r="N30" s="66" t="s">
        <v>51</v>
      </c>
      <c r="O30" s="59" t="s">
        <v>134</v>
      </c>
    </row>
    <row r="31" spans="1:15" s="4" customFormat="1" ht="24">
      <c r="A31" s="60"/>
      <c r="B31" s="55"/>
      <c r="C31" s="13" t="s">
        <v>55</v>
      </c>
      <c r="D31" s="13">
        <v>1</v>
      </c>
      <c r="E31" s="55"/>
      <c r="F31" s="58"/>
      <c r="G31" s="52"/>
      <c r="H31" s="13" t="s">
        <v>33</v>
      </c>
      <c r="I31" s="13" t="s">
        <v>29</v>
      </c>
      <c r="J31" s="55"/>
      <c r="K31" s="55"/>
      <c r="L31" s="75"/>
      <c r="M31" s="39"/>
      <c r="N31" s="67"/>
      <c r="O31" s="60"/>
    </row>
    <row r="32" spans="1:15" s="4" customFormat="1" ht="24">
      <c r="A32" s="61"/>
      <c r="B32" s="63"/>
      <c r="C32" s="13" t="s">
        <v>102</v>
      </c>
      <c r="D32" s="13">
        <v>1</v>
      </c>
      <c r="E32" s="63"/>
      <c r="F32" s="58"/>
      <c r="G32" s="53"/>
      <c r="H32" s="13" t="s">
        <v>152</v>
      </c>
      <c r="I32" s="13" t="s">
        <v>29</v>
      </c>
      <c r="J32" s="63"/>
      <c r="K32" s="63"/>
      <c r="L32" s="76"/>
      <c r="M32" s="39"/>
      <c r="N32" s="68"/>
      <c r="O32" s="61"/>
    </row>
    <row r="33" spans="1:15" s="4" customFormat="1" ht="24">
      <c r="A33" s="62">
        <v>8</v>
      </c>
      <c r="B33" s="54" t="s">
        <v>15</v>
      </c>
      <c r="C33" s="13" t="s">
        <v>65</v>
      </c>
      <c r="D33" s="13">
        <v>2</v>
      </c>
      <c r="E33" s="54">
        <f>SUM(D33:D35)</f>
        <v>4</v>
      </c>
      <c r="F33" s="58" t="s">
        <v>126</v>
      </c>
      <c r="G33" s="51" t="s">
        <v>149</v>
      </c>
      <c r="H33" s="18" t="s">
        <v>92</v>
      </c>
      <c r="I33" s="14" t="s">
        <v>67</v>
      </c>
      <c r="J33" s="51" t="s">
        <v>93</v>
      </c>
      <c r="K33" s="51" t="s">
        <v>94</v>
      </c>
      <c r="L33" s="70" t="s">
        <v>156</v>
      </c>
      <c r="M33" s="73" t="s">
        <v>141</v>
      </c>
      <c r="N33" s="62" t="s">
        <v>51</v>
      </c>
      <c r="O33" s="62" t="s">
        <v>153</v>
      </c>
    </row>
    <row r="34" spans="1:15" s="4" customFormat="1" ht="24">
      <c r="A34" s="60"/>
      <c r="B34" s="55"/>
      <c r="C34" s="13" t="s">
        <v>100</v>
      </c>
      <c r="D34" s="13">
        <v>1</v>
      </c>
      <c r="E34" s="55"/>
      <c r="F34" s="58"/>
      <c r="G34" s="52"/>
      <c r="H34" s="18" t="s">
        <v>95</v>
      </c>
      <c r="I34" s="14" t="s">
        <v>67</v>
      </c>
      <c r="J34" s="52"/>
      <c r="K34" s="52"/>
      <c r="L34" s="71"/>
      <c r="M34" s="73"/>
      <c r="N34" s="60"/>
      <c r="O34" s="60"/>
    </row>
    <row r="35" spans="1:15" s="4" customFormat="1" ht="24">
      <c r="A35" s="61"/>
      <c r="B35" s="63"/>
      <c r="C35" s="13" t="s">
        <v>53</v>
      </c>
      <c r="D35" s="13">
        <v>1</v>
      </c>
      <c r="E35" s="63"/>
      <c r="F35" s="58"/>
      <c r="G35" s="53"/>
      <c r="H35" s="19" t="s">
        <v>96</v>
      </c>
      <c r="I35" s="14" t="s">
        <v>67</v>
      </c>
      <c r="J35" s="53"/>
      <c r="K35" s="53"/>
      <c r="L35" s="72"/>
      <c r="M35" s="73"/>
      <c r="N35" s="61"/>
      <c r="O35" s="61"/>
    </row>
    <row r="36" spans="1:15" s="4" customFormat="1" ht="48">
      <c r="A36" s="62">
        <v>9</v>
      </c>
      <c r="B36" s="54" t="s">
        <v>17</v>
      </c>
      <c r="C36" s="13" t="s">
        <v>65</v>
      </c>
      <c r="D36" s="13">
        <v>4</v>
      </c>
      <c r="E36" s="54">
        <f>SUM(D36:D41)</f>
        <v>12</v>
      </c>
      <c r="F36" s="58" t="s">
        <v>119</v>
      </c>
      <c r="G36" s="54" t="s">
        <v>142</v>
      </c>
      <c r="H36" s="13" t="s">
        <v>85</v>
      </c>
      <c r="I36" s="13" t="s">
        <v>67</v>
      </c>
      <c r="J36" s="54" t="s">
        <v>115</v>
      </c>
      <c r="K36" s="62" t="s">
        <v>86</v>
      </c>
      <c r="L36" s="62" t="s">
        <v>116</v>
      </c>
      <c r="M36" s="39" t="s">
        <v>140</v>
      </c>
      <c r="N36" s="62" t="s">
        <v>51</v>
      </c>
      <c r="O36" s="62" t="s">
        <v>151</v>
      </c>
    </row>
    <row r="37" spans="1:15" s="4" customFormat="1" ht="24">
      <c r="A37" s="60"/>
      <c r="B37" s="55"/>
      <c r="C37" s="13" t="s">
        <v>55</v>
      </c>
      <c r="D37" s="13">
        <v>2</v>
      </c>
      <c r="E37" s="55"/>
      <c r="F37" s="58"/>
      <c r="G37" s="55"/>
      <c r="H37" s="13" t="s">
        <v>87</v>
      </c>
      <c r="I37" s="13" t="s">
        <v>67</v>
      </c>
      <c r="J37" s="55"/>
      <c r="K37" s="60"/>
      <c r="L37" s="60"/>
      <c r="M37" s="39"/>
      <c r="N37" s="60"/>
      <c r="O37" s="60"/>
    </row>
    <row r="38" spans="1:15" s="4" customFormat="1" ht="24">
      <c r="A38" s="60"/>
      <c r="B38" s="55"/>
      <c r="C38" s="13" t="s">
        <v>75</v>
      </c>
      <c r="D38" s="13">
        <v>2</v>
      </c>
      <c r="E38" s="55"/>
      <c r="F38" s="58"/>
      <c r="G38" s="55"/>
      <c r="H38" s="20" t="s">
        <v>88</v>
      </c>
      <c r="I38" s="13" t="s">
        <v>67</v>
      </c>
      <c r="J38" s="55"/>
      <c r="K38" s="60"/>
      <c r="L38" s="60"/>
      <c r="M38" s="39"/>
      <c r="N38" s="60"/>
      <c r="O38" s="60"/>
    </row>
    <row r="39" spans="1:15" s="4" customFormat="1" ht="48">
      <c r="A39" s="60"/>
      <c r="B39" s="55"/>
      <c r="C39" s="13" t="s">
        <v>73</v>
      </c>
      <c r="D39" s="13">
        <v>1</v>
      </c>
      <c r="E39" s="55"/>
      <c r="F39" s="58"/>
      <c r="G39" s="55"/>
      <c r="H39" s="13" t="s">
        <v>89</v>
      </c>
      <c r="I39" s="13" t="s">
        <v>67</v>
      </c>
      <c r="J39" s="55"/>
      <c r="K39" s="60"/>
      <c r="L39" s="60"/>
      <c r="M39" s="39"/>
      <c r="N39" s="60"/>
      <c r="O39" s="60"/>
    </row>
    <row r="40" spans="1:15" s="4" customFormat="1" ht="36">
      <c r="A40" s="60"/>
      <c r="B40" s="55"/>
      <c r="C40" s="13" t="s">
        <v>100</v>
      </c>
      <c r="D40" s="13">
        <v>2</v>
      </c>
      <c r="E40" s="55"/>
      <c r="F40" s="58"/>
      <c r="G40" s="55"/>
      <c r="H40" s="13" t="s">
        <v>90</v>
      </c>
      <c r="I40" s="13" t="s">
        <v>91</v>
      </c>
      <c r="J40" s="55"/>
      <c r="K40" s="60"/>
      <c r="L40" s="60"/>
      <c r="M40" s="39"/>
      <c r="N40" s="60"/>
      <c r="O40" s="60"/>
    </row>
    <row r="41" spans="1:15" s="4" customFormat="1" ht="24">
      <c r="A41" s="60"/>
      <c r="B41" s="55"/>
      <c r="C41" s="17" t="s">
        <v>53</v>
      </c>
      <c r="D41" s="17">
        <v>1</v>
      </c>
      <c r="E41" s="63"/>
      <c r="F41" s="54"/>
      <c r="G41" s="55"/>
      <c r="H41" s="17" t="s">
        <v>41</v>
      </c>
      <c r="I41" s="17" t="s">
        <v>67</v>
      </c>
      <c r="J41" s="55"/>
      <c r="K41" s="60"/>
      <c r="L41" s="60"/>
      <c r="M41" s="62"/>
      <c r="N41" s="60"/>
      <c r="O41" s="60"/>
    </row>
    <row r="42" spans="1:15" s="30" customFormat="1" ht="15.75" customHeight="1">
      <c r="A42" s="48" t="s">
        <v>147</v>
      </c>
      <c r="B42" s="49"/>
      <c r="C42" s="49"/>
      <c r="D42" s="33">
        <f>SUM(D3:D41)</f>
        <v>50</v>
      </c>
      <c r="E42" s="33"/>
      <c r="F42" s="33"/>
      <c r="G42" s="33"/>
      <c r="H42" s="33"/>
      <c r="I42" s="33"/>
      <c r="J42" s="33"/>
      <c r="K42" s="34"/>
      <c r="L42" s="34"/>
      <c r="M42" s="34"/>
      <c r="N42" s="34"/>
      <c r="O42" s="35"/>
    </row>
    <row r="43" spans="1:15" ht="36">
      <c r="A43" s="25">
        <v>10</v>
      </c>
      <c r="B43" s="23" t="s">
        <v>21</v>
      </c>
      <c r="C43" s="23" t="s">
        <v>22</v>
      </c>
      <c r="D43" s="23">
        <v>1</v>
      </c>
      <c r="E43" s="22">
        <f aca="true" t="shared" si="0" ref="E43:E48">SUM(D43)</f>
        <v>1</v>
      </c>
      <c r="F43" s="55" t="s">
        <v>126</v>
      </c>
      <c r="G43" s="23" t="s">
        <v>135</v>
      </c>
      <c r="H43" s="23" t="s">
        <v>22</v>
      </c>
      <c r="I43" s="25" t="s">
        <v>125</v>
      </c>
      <c r="J43" s="23" t="s">
        <v>60</v>
      </c>
      <c r="K43" s="25" t="s">
        <v>61</v>
      </c>
      <c r="L43" s="25">
        <v>13306533061</v>
      </c>
      <c r="M43" s="16" t="s">
        <v>62</v>
      </c>
      <c r="N43" s="36" t="s">
        <v>127</v>
      </c>
      <c r="O43" s="65" t="s">
        <v>166</v>
      </c>
    </row>
    <row r="44" spans="1:15" ht="24">
      <c r="A44" s="21">
        <v>11</v>
      </c>
      <c r="B44" s="22" t="s">
        <v>23</v>
      </c>
      <c r="C44" s="22" t="s">
        <v>22</v>
      </c>
      <c r="D44" s="22">
        <v>2</v>
      </c>
      <c r="E44" s="22">
        <f t="shared" si="0"/>
        <v>2</v>
      </c>
      <c r="F44" s="55"/>
      <c r="G44" s="56" t="s">
        <v>142</v>
      </c>
      <c r="H44" s="22" t="s">
        <v>57</v>
      </c>
      <c r="I44" s="21" t="s">
        <v>67</v>
      </c>
      <c r="J44" s="23" t="s">
        <v>58</v>
      </c>
      <c r="K44" s="21" t="s">
        <v>59</v>
      </c>
      <c r="L44" s="21">
        <v>13958051770</v>
      </c>
      <c r="M44" s="14" t="s">
        <v>130</v>
      </c>
      <c r="N44" s="21" t="s">
        <v>51</v>
      </c>
      <c r="O44" s="65"/>
    </row>
    <row r="45" spans="1:15" ht="36">
      <c r="A45" s="21">
        <v>12</v>
      </c>
      <c r="B45" s="22" t="s">
        <v>24</v>
      </c>
      <c r="C45" s="22" t="s">
        <v>22</v>
      </c>
      <c r="D45" s="22">
        <v>2</v>
      </c>
      <c r="E45" s="22">
        <f t="shared" si="0"/>
        <v>2</v>
      </c>
      <c r="F45" s="55"/>
      <c r="G45" s="57"/>
      <c r="H45" s="22" t="s">
        <v>22</v>
      </c>
      <c r="I45" s="21" t="s">
        <v>67</v>
      </c>
      <c r="J45" s="23" t="s">
        <v>108</v>
      </c>
      <c r="K45" s="21" t="s">
        <v>109</v>
      </c>
      <c r="L45" s="21">
        <v>13157167778</v>
      </c>
      <c r="M45" s="14" t="s">
        <v>129</v>
      </c>
      <c r="N45" s="21" t="s">
        <v>51</v>
      </c>
      <c r="O45" s="65"/>
    </row>
    <row r="46" spans="1:15" ht="36">
      <c r="A46" s="21">
        <v>13</v>
      </c>
      <c r="B46" s="22" t="s">
        <v>25</v>
      </c>
      <c r="C46" s="22" t="s">
        <v>22</v>
      </c>
      <c r="D46" s="22">
        <v>2</v>
      </c>
      <c r="E46" s="22">
        <f t="shared" si="0"/>
        <v>2</v>
      </c>
      <c r="F46" s="55"/>
      <c r="G46" s="57"/>
      <c r="H46" s="22" t="s">
        <v>22</v>
      </c>
      <c r="I46" s="21" t="s">
        <v>67</v>
      </c>
      <c r="J46" s="23" t="s">
        <v>110</v>
      </c>
      <c r="K46" s="21" t="s">
        <v>111</v>
      </c>
      <c r="L46" s="21">
        <v>13666685070</v>
      </c>
      <c r="M46" s="14" t="s">
        <v>112</v>
      </c>
      <c r="N46" s="21" t="s">
        <v>51</v>
      </c>
      <c r="O46" s="65"/>
    </row>
    <row r="47" spans="1:15" ht="24">
      <c r="A47" s="21">
        <v>14</v>
      </c>
      <c r="B47" s="22" t="s">
        <v>26</v>
      </c>
      <c r="C47" s="22" t="s">
        <v>22</v>
      </c>
      <c r="D47" s="22">
        <v>2</v>
      </c>
      <c r="E47" s="22">
        <f t="shared" si="0"/>
        <v>2</v>
      </c>
      <c r="F47" s="55"/>
      <c r="G47" s="57"/>
      <c r="H47" s="22" t="s">
        <v>57</v>
      </c>
      <c r="I47" s="21" t="s">
        <v>67</v>
      </c>
      <c r="J47" s="23" t="s">
        <v>63</v>
      </c>
      <c r="K47" s="21" t="s">
        <v>64</v>
      </c>
      <c r="L47" s="21">
        <v>13336171379</v>
      </c>
      <c r="M47" s="14" t="s">
        <v>131</v>
      </c>
      <c r="N47" s="21" t="s">
        <v>51</v>
      </c>
      <c r="O47" s="65"/>
    </row>
    <row r="48" spans="1:15" ht="36">
      <c r="A48" s="11">
        <v>15</v>
      </c>
      <c r="B48" s="17" t="s">
        <v>27</v>
      </c>
      <c r="C48" s="17" t="s">
        <v>22</v>
      </c>
      <c r="D48" s="17">
        <v>2</v>
      </c>
      <c r="E48" s="22">
        <f t="shared" si="0"/>
        <v>2</v>
      </c>
      <c r="F48" s="55"/>
      <c r="G48" s="57"/>
      <c r="H48" s="22" t="s">
        <v>57</v>
      </c>
      <c r="I48" s="44" t="s">
        <v>167</v>
      </c>
      <c r="J48" s="45" t="s">
        <v>168</v>
      </c>
      <c r="K48" s="46" t="s">
        <v>169</v>
      </c>
      <c r="L48" s="47" t="s">
        <v>170</v>
      </c>
      <c r="M48" s="14" t="s">
        <v>171</v>
      </c>
      <c r="N48" s="24" t="s">
        <v>51</v>
      </c>
      <c r="O48" s="65"/>
    </row>
    <row r="49" spans="1:15" s="30" customFormat="1" ht="15.75" customHeight="1">
      <c r="A49" s="48" t="s">
        <v>148</v>
      </c>
      <c r="B49" s="49"/>
      <c r="C49" s="49"/>
      <c r="D49" s="33">
        <f>SUM(D43:D48)</f>
        <v>11</v>
      </c>
      <c r="E49" s="33"/>
      <c r="F49" s="33"/>
      <c r="G49" s="33"/>
      <c r="H49" s="33"/>
      <c r="I49" s="33"/>
      <c r="J49" s="33"/>
      <c r="K49" s="34"/>
      <c r="L49" s="34"/>
      <c r="M49" s="34"/>
      <c r="N49" s="34"/>
      <c r="O49" s="35"/>
    </row>
    <row r="50" spans="1:15" s="30" customFormat="1" ht="15.75" customHeight="1">
      <c r="A50" s="50" t="s">
        <v>150</v>
      </c>
      <c r="B50" s="50"/>
      <c r="C50" s="50"/>
      <c r="D50" s="31">
        <f>SUM(D49,D42)</f>
        <v>61</v>
      </c>
      <c r="E50" s="31"/>
      <c r="F50" s="31"/>
      <c r="G50" s="31"/>
      <c r="H50" s="31"/>
      <c r="I50" s="31"/>
      <c r="J50" s="31"/>
      <c r="K50" s="32"/>
      <c r="L50" s="32"/>
      <c r="M50" s="32"/>
      <c r="N50" s="32"/>
      <c r="O50" s="32"/>
    </row>
    <row r="51" spans="1:15" s="5" customFormat="1" ht="12">
      <c r="A51" s="7"/>
      <c r="C51" s="7"/>
      <c r="F51" s="7"/>
      <c r="H51" s="6"/>
      <c r="K51" s="7"/>
      <c r="L51" s="7"/>
      <c r="M51" s="28"/>
      <c r="N51" s="26"/>
      <c r="O51" s="6"/>
    </row>
    <row r="52" spans="1:15" s="5" customFormat="1" ht="12">
      <c r="A52" s="7"/>
      <c r="C52" s="7"/>
      <c r="F52" s="7"/>
      <c r="H52" s="6"/>
      <c r="K52" s="7"/>
      <c r="L52" s="7"/>
      <c r="M52" s="28"/>
      <c r="N52" s="26"/>
      <c r="O52" s="6"/>
    </row>
    <row r="53" spans="1:15" s="5" customFormat="1" ht="12">
      <c r="A53" s="7"/>
      <c r="C53" s="7"/>
      <c r="F53" s="7"/>
      <c r="H53" s="6"/>
      <c r="K53" s="7"/>
      <c r="L53" s="7"/>
      <c r="M53" s="28"/>
      <c r="N53" s="26"/>
      <c r="O53" s="6"/>
    </row>
    <row r="54" spans="1:15" s="5" customFormat="1" ht="12">
      <c r="A54" s="7"/>
      <c r="C54" s="7"/>
      <c r="F54" s="7"/>
      <c r="H54" s="6"/>
      <c r="K54" s="7"/>
      <c r="L54" s="7"/>
      <c r="M54" s="28"/>
      <c r="N54" s="26"/>
      <c r="O54" s="6"/>
    </row>
    <row r="55" spans="1:15" s="5" customFormat="1" ht="12">
      <c r="A55" s="7"/>
      <c r="C55" s="7"/>
      <c r="F55" s="7"/>
      <c r="H55" s="6"/>
      <c r="K55" s="7"/>
      <c r="L55" s="7"/>
      <c r="M55" s="28"/>
      <c r="N55" s="26"/>
      <c r="O55" s="6"/>
    </row>
    <row r="56" spans="1:15" s="5" customFormat="1" ht="12">
      <c r="A56" s="7"/>
      <c r="C56" s="7"/>
      <c r="F56" s="7"/>
      <c r="H56" s="6"/>
      <c r="K56" s="7"/>
      <c r="L56" s="7"/>
      <c r="M56" s="28"/>
      <c r="N56" s="26"/>
      <c r="O56" s="6"/>
    </row>
    <row r="57" spans="1:15" s="5" customFormat="1" ht="12">
      <c r="A57" s="7"/>
      <c r="C57" s="7"/>
      <c r="F57" s="7"/>
      <c r="H57" s="6"/>
      <c r="K57" s="7"/>
      <c r="L57" s="7"/>
      <c r="M57" s="28"/>
      <c r="N57" s="26"/>
      <c r="O57" s="6"/>
    </row>
    <row r="58" spans="1:15" s="5" customFormat="1" ht="12">
      <c r="A58" s="7"/>
      <c r="C58" s="7"/>
      <c r="F58" s="7"/>
      <c r="H58" s="6"/>
      <c r="K58" s="7"/>
      <c r="L58" s="7"/>
      <c r="M58" s="28"/>
      <c r="N58" s="26"/>
      <c r="O58" s="6"/>
    </row>
    <row r="59" spans="1:15" s="5" customFormat="1" ht="12">
      <c r="A59" s="7"/>
      <c r="C59" s="7"/>
      <c r="F59" s="7"/>
      <c r="H59" s="6"/>
      <c r="K59" s="7"/>
      <c r="L59" s="7"/>
      <c r="M59" s="28"/>
      <c r="N59" s="26"/>
      <c r="O59" s="6"/>
    </row>
    <row r="60" spans="1:15" s="5" customFormat="1" ht="12">
      <c r="A60" s="7"/>
      <c r="C60" s="7"/>
      <c r="F60" s="7"/>
      <c r="H60" s="6"/>
      <c r="K60" s="7"/>
      <c r="L60" s="7"/>
      <c r="M60" s="28"/>
      <c r="N60" s="26"/>
      <c r="O60" s="6"/>
    </row>
    <row r="61" spans="1:15" s="5" customFormat="1" ht="12">
      <c r="A61" s="7"/>
      <c r="C61" s="7"/>
      <c r="F61" s="7"/>
      <c r="H61" s="6"/>
      <c r="K61" s="7"/>
      <c r="L61" s="7"/>
      <c r="M61" s="28"/>
      <c r="N61" s="26"/>
      <c r="O61" s="6"/>
    </row>
    <row r="62" spans="1:15" s="5" customFormat="1" ht="12">
      <c r="A62" s="7"/>
      <c r="C62" s="7"/>
      <c r="F62" s="7"/>
      <c r="H62" s="6"/>
      <c r="K62" s="7"/>
      <c r="L62" s="7"/>
      <c r="M62" s="28"/>
      <c r="N62" s="26"/>
      <c r="O62" s="6"/>
    </row>
    <row r="63" spans="1:15" s="5" customFormat="1" ht="12">
      <c r="A63" s="7"/>
      <c r="C63" s="7"/>
      <c r="F63" s="7"/>
      <c r="H63" s="6"/>
      <c r="K63" s="7"/>
      <c r="L63" s="7"/>
      <c r="M63" s="28"/>
      <c r="N63" s="26"/>
      <c r="O63" s="6"/>
    </row>
    <row r="64" spans="1:15" s="5" customFormat="1" ht="12">
      <c r="A64" s="7"/>
      <c r="C64" s="7"/>
      <c r="F64" s="7"/>
      <c r="H64" s="6"/>
      <c r="K64" s="7"/>
      <c r="L64" s="7"/>
      <c r="M64" s="28"/>
      <c r="N64" s="26"/>
      <c r="O64" s="6"/>
    </row>
    <row r="65" spans="1:15" s="5" customFormat="1" ht="12">
      <c r="A65" s="7"/>
      <c r="C65" s="7"/>
      <c r="F65" s="7"/>
      <c r="H65" s="6"/>
      <c r="K65" s="7"/>
      <c r="L65" s="7"/>
      <c r="M65" s="28"/>
      <c r="N65" s="26"/>
      <c r="O65" s="6"/>
    </row>
    <row r="66" spans="1:15" s="5" customFormat="1" ht="12">
      <c r="A66" s="7"/>
      <c r="C66" s="7"/>
      <c r="F66" s="7"/>
      <c r="H66" s="6"/>
      <c r="K66" s="7"/>
      <c r="L66" s="7"/>
      <c r="M66" s="28"/>
      <c r="N66" s="26"/>
      <c r="O66" s="6"/>
    </row>
    <row r="67" spans="1:15" s="5" customFormat="1" ht="12">
      <c r="A67" s="7"/>
      <c r="C67" s="7"/>
      <c r="F67" s="7"/>
      <c r="H67" s="6"/>
      <c r="K67" s="7"/>
      <c r="L67" s="7"/>
      <c r="M67" s="28"/>
      <c r="N67" s="26"/>
      <c r="O67" s="6"/>
    </row>
    <row r="68" spans="1:15" s="5" customFormat="1" ht="12">
      <c r="A68" s="7"/>
      <c r="C68" s="7"/>
      <c r="F68" s="7"/>
      <c r="H68" s="6"/>
      <c r="K68" s="7"/>
      <c r="L68" s="7"/>
      <c r="M68" s="28"/>
      <c r="N68" s="26"/>
      <c r="O68" s="6"/>
    </row>
    <row r="69" spans="1:15" s="5" customFormat="1" ht="12">
      <c r="A69" s="7"/>
      <c r="C69" s="7"/>
      <c r="F69" s="7"/>
      <c r="H69" s="6"/>
      <c r="K69" s="7"/>
      <c r="L69" s="7"/>
      <c r="M69" s="28"/>
      <c r="N69" s="26"/>
      <c r="O69" s="6"/>
    </row>
    <row r="70" spans="1:15" s="5" customFormat="1" ht="12">
      <c r="A70" s="7"/>
      <c r="C70" s="7"/>
      <c r="F70" s="7"/>
      <c r="H70" s="6"/>
      <c r="K70" s="7"/>
      <c r="L70" s="7"/>
      <c r="M70" s="28"/>
      <c r="N70" s="26"/>
      <c r="O70" s="6"/>
    </row>
    <row r="71" spans="1:15" s="5" customFormat="1" ht="12">
      <c r="A71" s="7"/>
      <c r="C71" s="7"/>
      <c r="F71" s="7"/>
      <c r="H71" s="6"/>
      <c r="K71" s="7"/>
      <c r="L71" s="7"/>
      <c r="M71" s="28"/>
      <c r="N71" s="26"/>
      <c r="O71" s="6"/>
    </row>
    <row r="72" spans="1:15" s="5" customFormat="1" ht="12">
      <c r="A72" s="7"/>
      <c r="C72" s="7"/>
      <c r="F72" s="7"/>
      <c r="H72" s="6"/>
      <c r="K72" s="7"/>
      <c r="L72" s="7"/>
      <c r="M72" s="28"/>
      <c r="N72" s="26"/>
      <c r="O72" s="6"/>
    </row>
    <row r="73" spans="1:15" s="5" customFormat="1" ht="12">
      <c r="A73" s="7"/>
      <c r="C73" s="7"/>
      <c r="F73" s="7"/>
      <c r="H73" s="6"/>
      <c r="K73" s="7"/>
      <c r="L73" s="7"/>
      <c r="M73" s="28"/>
      <c r="N73" s="26"/>
      <c r="O73" s="6"/>
    </row>
    <row r="74" spans="1:15" s="5" customFormat="1" ht="12">
      <c r="A74" s="7"/>
      <c r="C74" s="7"/>
      <c r="F74" s="7"/>
      <c r="H74" s="6"/>
      <c r="K74" s="7"/>
      <c r="L74" s="7"/>
      <c r="M74" s="28"/>
      <c r="N74" s="26"/>
      <c r="O74" s="6"/>
    </row>
    <row r="75" spans="1:15" s="5" customFormat="1" ht="12">
      <c r="A75" s="7"/>
      <c r="C75" s="7"/>
      <c r="F75" s="7"/>
      <c r="H75" s="6"/>
      <c r="K75" s="7"/>
      <c r="L75" s="7"/>
      <c r="M75" s="28"/>
      <c r="N75" s="26"/>
      <c r="O75" s="6"/>
    </row>
    <row r="76" spans="1:15" s="5" customFormat="1" ht="12">
      <c r="A76" s="7"/>
      <c r="C76" s="7"/>
      <c r="F76" s="7"/>
      <c r="H76" s="6"/>
      <c r="K76" s="7"/>
      <c r="L76" s="7"/>
      <c r="M76" s="28"/>
      <c r="N76" s="26"/>
      <c r="O76" s="6"/>
    </row>
    <row r="77" spans="1:15" s="5" customFormat="1" ht="12">
      <c r="A77" s="7"/>
      <c r="C77" s="7"/>
      <c r="F77" s="7"/>
      <c r="H77" s="6"/>
      <c r="K77" s="7"/>
      <c r="L77" s="7"/>
      <c r="M77" s="28"/>
      <c r="N77" s="26"/>
      <c r="O77" s="6"/>
    </row>
    <row r="78" spans="1:15" s="5" customFormat="1" ht="12">
      <c r="A78" s="7"/>
      <c r="C78" s="7"/>
      <c r="F78" s="7"/>
      <c r="H78" s="6"/>
      <c r="K78" s="7"/>
      <c r="L78" s="7"/>
      <c r="M78" s="28"/>
      <c r="N78" s="26"/>
      <c r="O78" s="6"/>
    </row>
    <row r="79" spans="1:15" s="5" customFormat="1" ht="12">
      <c r="A79" s="7"/>
      <c r="C79" s="7"/>
      <c r="F79" s="7"/>
      <c r="H79" s="6"/>
      <c r="K79" s="7"/>
      <c r="L79" s="7"/>
      <c r="M79" s="28"/>
      <c r="N79" s="26"/>
      <c r="O79" s="6"/>
    </row>
    <row r="80" spans="1:15" s="5" customFormat="1" ht="12">
      <c r="A80" s="7"/>
      <c r="C80" s="7"/>
      <c r="F80" s="7"/>
      <c r="H80" s="6"/>
      <c r="K80" s="7"/>
      <c r="L80" s="7"/>
      <c r="M80" s="28"/>
      <c r="N80" s="26"/>
      <c r="O80" s="6"/>
    </row>
    <row r="81" spans="1:15" s="5" customFormat="1" ht="12">
      <c r="A81" s="7"/>
      <c r="C81" s="7"/>
      <c r="F81" s="7"/>
      <c r="H81" s="6"/>
      <c r="K81" s="7"/>
      <c r="L81" s="7"/>
      <c r="M81" s="28"/>
      <c r="N81" s="26"/>
      <c r="O81" s="6"/>
    </row>
    <row r="82" spans="1:15" s="5" customFormat="1" ht="12">
      <c r="A82" s="7"/>
      <c r="C82" s="7"/>
      <c r="F82" s="7"/>
      <c r="H82" s="6"/>
      <c r="K82" s="7"/>
      <c r="L82" s="7"/>
      <c r="M82" s="28"/>
      <c r="N82" s="26"/>
      <c r="O82" s="6"/>
    </row>
    <row r="83" spans="1:15" s="5" customFormat="1" ht="12">
      <c r="A83" s="7"/>
      <c r="C83" s="7"/>
      <c r="F83" s="7"/>
      <c r="H83" s="6"/>
      <c r="K83" s="7"/>
      <c r="L83" s="7"/>
      <c r="M83" s="28"/>
      <c r="N83" s="26"/>
      <c r="O83" s="6"/>
    </row>
    <row r="84" spans="1:15" s="5" customFormat="1" ht="12">
      <c r="A84" s="7"/>
      <c r="C84" s="7"/>
      <c r="F84" s="7"/>
      <c r="H84" s="6"/>
      <c r="K84" s="7"/>
      <c r="L84" s="7"/>
      <c r="M84" s="28"/>
      <c r="N84" s="26"/>
      <c r="O84" s="6"/>
    </row>
    <row r="85" spans="1:15" s="5" customFormat="1" ht="12">
      <c r="A85" s="7"/>
      <c r="C85" s="7"/>
      <c r="F85" s="7"/>
      <c r="H85" s="6"/>
      <c r="K85" s="7"/>
      <c r="L85" s="7"/>
      <c r="M85" s="28"/>
      <c r="N85" s="26"/>
      <c r="O85" s="6"/>
    </row>
    <row r="86" spans="1:15" s="5" customFormat="1" ht="12">
      <c r="A86" s="7"/>
      <c r="C86" s="7"/>
      <c r="F86" s="7"/>
      <c r="H86" s="6"/>
      <c r="K86" s="7"/>
      <c r="L86" s="7"/>
      <c r="M86" s="28"/>
      <c r="N86" s="26"/>
      <c r="O86" s="6"/>
    </row>
    <row r="87" spans="1:15" s="5" customFormat="1" ht="12">
      <c r="A87" s="7"/>
      <c r="C87" s="7"/>
      <c r="F87" s="7"/>
      <c r="H87" s="6"/>
      <c r="K87" s="7"/>
      <c r="L87" s="7"/>
      <c r="M87" s="28"/>
      <c r="N87" s="26"/>
      <c r="O87" s="6"/>
    </row>
  </sheetData>
  <sheetProtection/>
  <mergeCells count="102">
    <mergeCell ref="A33:A35"/>
    <mergeCell ref="A36:A41"/>
    <mergeCell ref="L21:L24"/>
    <mergeCell ref="M21:M24"/>
    <mergeCell ref="M30:M32"/>
    <mergeCell ref="K25:K29"/>
    <mergeCell ref="L25:L29"/>
    <mergeCell ref="M25:M29"/>
    <mergeCell ref="J36:J41"/>
    <mergeCell ref="K36:K41"/>
    <mergeCell ref="E3:E7"/>
    <mergeCell ref="A21:A24"/>
    <mergeCell ref="L30:L32"/>
    <mergeCell ref="B25:B29"/>
    <mergeCell ref="G25:G29"/>
    <mergeCell ref="J25:J29"/>
    <mergeCell ref="F30:F32"/>
    <mergeCell ref="A25:A29"/>
    <mergeCell ref="A30:A32"/>
    <mergeCell ref="K30:K32"/>
    <mergeCell ref="A3:A7"/>
    <mergeCell ref="A8:A12"/>
    <mergeCell ref="A13:A16"/>
    <mergeCell ref="B13:B16"/>
    <mergeCell ref="J8:J12"/>
    <mergeCell ref="M3:M7"/>
    <mergeCell ref="L13:L16"/>
    <mergeCell ref="M13:M16"/>
    <mergeCell ref="J13:J16"/>
    <mergeCell ref="K13:K16"/>
    <mergeCell ref="E30:E32"/>
    <mergeCell ref="E8:E12"/>
    <mergeCell ref="E13:E16"/>
    <mergeCell ref="F25:F29"/>
    <mergeCell ref="O13:O16"/>
    <mergeCell ref="M17:M20"/>
    <mergeCell ref="J33:J35"/>
    <mergeCell ref="K33:K35"/>
    <mergeCell ref="L33:L35"/>
    <mergeCell ref="M33:M35"/>
    <mergeCell ref="J21:J24"/>
    <mergeCell ref="K21:K24"/>
    <mergeCell ref="J30:J32"/>
    <mergeCell ref="A1:O1"/>
    <mergeCell ref="J17:J20"/>
    <mergeCell ref="K17:K20"/>
    <mergeCell ref="L17:L20"/>
    <mergeCell ref="B3:B7"/>
    <mergeCell ref="B8:B12"/>
    <mergeCell ref="O8:O12"/>
    <mergeCell ref="G3:G7"/>
    <mergeCell ref="O3:O7"/>
    <mergeCell ref="B17:B20"/>
    <mergeCell ref="K3:K7"/>
    <mergeCell ref="L36:L41"/>
    <mergeCell ref="F21:F24"/>
    <mergeCell ref="L3:L7"/>
    <mergeCell ref="L8:L12"/>
    <mergeCell ref="F3:F7"/>
    <mergeCell ref="F8:F12"/>
    <mergeCell ref="F13:F16"/>
    <mergeCell ref="J3:J7"/>
    <mergeCell ref="K8:K12"/>
    <mergeCell ref="M8:M12"/>
    <mergeCell ref="O43:O48"/>
    <mergeCell ref="G13:G16"/>
    <mergeCell ref="G17:G20"/>
    <mergeCell ref="G21:G23"/>
    <mergeCell ref="N30:N32"/>
    <mergeCell ref="G8:G12"/>
    <mergeCell ref="M36:M41"/>
    <mergeCell ref="N36:N41"/>
    <mergeCell ref="O36:O41"/>
    <mergeCell ref="A42:C42"/>
    <mergeCell ref="E17:E20"/>
    <mergeCell ref="E21:E24"/>
    <mergeCell ref="E25:E29"/>
    <mergeCell ref="E33:E35"/>
    <mergeCell ref="B21:B24"/>
    <mergeCell ref="B30:B32"/>
    <mergeCell ref="B33:B35"/>
    <mergeCell ref="A17:A20"/>
    <mergeCell ref="E36:E41"/>
    <mergeCell ref="N33:N35"/>
    <mergeCell ref="O33:O35"/>
    <mergeCell ref="N25:N29"/>
    <mergeCell ref="O25:O29"/>
    <mergeCell ref="O30:O32"/>
    <mergeCell ref="N17:N20"/>
    <mergeCell ref="O17:O20"/>
    <mergeCell ref="F17:F20"/>
    <mergeCell ref="O21:O24"/>
    <mergeCell ref="A49:C49"/>
    <mergeCell ref="A50:C50"/>
    <mergeCell ref="G30:G32"/>
    <mergeCell ref="G33:G35"/>
    <mergeCell ref="G36:G41"/>
    <mergeCell ref="G44:G48"/>
    <mergeCell ref="F33:F35"/>
    <mergeCell ref="F36:F41"/>
    <mergeCell ref="B36:B41"/>
    <mergeCell ref="F43:F48"/>
  </mergeCells>
  <hyperlinks>
    <hyperlink ref="M48" r:id="rId1" display="ruanjl123@163.com"/>
  </hyperlinks>
  <printOptions/>
  <pageMargins left="0.44" right="0.37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宋意</cp:lastModifiedBy>
  <cp:lastPrinted>2016-11-11T12:48:59Z</cp:lastPrinted>
  <dcterms:created xsi:type="dcterms:W3CDTF">2012-06-06T01:30:27Z</dcterms:created>
  <dcterms:modified xsi:type="dcterms:W3CDTF">2016-11-14T07:05:01Z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