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1790" tabRatio="735" activeTab="2"/>
  </bookViews>
  <sheets>
    <sheet name="初中美术" sheetId="1" r:id="rId1"/>
    <sheet name="小学美术" sheetId="2" r:id="rId2"/>
    <sheet name="小学音乐" sheetId="3" r:id="rId3"/>
  </sheets>
  <definedNames/>
  <calcPr fullCalcOnLoad="1"/>
</workbook>
</file>

<file path=xl/sharedStrings.xml><?xml version="1.0" encoding="utf-8"?>
<sst xmlns="http://schemas.openxmlformats.org/spreadsheetml/2006/main" count="199" uniqueCount="107">
  <si>
    <t>报考岗位</t>
  </si>
  <si>
    <t>身份证号码</t>
  </si>
  <si>
    <t>面试成绩</t>
  </si>
  <si>
    <t>笔试成绩</t>
  </si>
  <si>
    <t>试讲成绩</t>
  </si>
  <si>
    <t>技能测试</t>
  </si>
  <si>
    <t>总成绩</t>
  </si>
  <si>
    <t>是否进入体检环节</t>
  </si>
  <si>
    <t>初中美术</t>
  </si>
  <si>
    <t>330211********3028</t>
  </si>
  <si>
    <t>82.3</t>
  </si>
  <si>
    <t>55</t>
  </si>
  <si>
    <t>81.7</t>
  </si>
  <si>
    <t>76.7</t>
  </si>
  <si>
    <t>否</t>
  </si>
  <si>
    <t>330203********092X</t>
  </si>
  <si>
    <t>53.5</t>
  </si>
  <si>
    <t>85.3</t>
  </si>
  <si>
    <t>81.3</t>
  </si>
  <si>
    <t>是</t>
  </si>
  <si>
    <t>330681********8426</t>
  </si>
  <si>
    <t>85</t>
  </si>
  <si>
    <t>42</t>
  </si>
  <si>
    <t>86</t>
  </si>
  <si>
    <t>77</t>
  </si>
  <si>
    <t>330227********7512</t>
  </si>
  <si>
    <t>75.7</t>
  </si>
  <si>
    <t>44.5</t>
  </si>
  <si>
    <t>88.3</t>
  </si>
  <si>
    <t>331022********0588</t>
  </si>
  <si>
    <t>71.3</t>
  </si>
  <si>
    <t>45.5</t>
  </si>
  <si>
    <t>缺考</t>
  </si>
  <si>
    <t>技能测试成绩</t>
  </si>
  <si>
    <t>小学美术</t>
  </si>
  <si>
    <t>330211********1013</t>
  </si>
  <si>
    <t>87.3</t>
  </si>
  <si>
    <t>51</t>
  </si>
  <si>
    <t>85.7</t>
  </si>
  <si>
    <t>83.3</t>
  </si>
  <si>
    <t>330266********0023</t>
  </si>
  <si>
    <t>49.5</t>
  </si>
  <si>
    <t>78.3</t>
  </si>
  <si>
    <t>81</t>
  </si>
  <si>
    <t>330203********2726</t>
  </si>
  <si>
    <t>86.7</t>
  </si>
  <si>
    <t>46.5</t>
  </si>
  <si>
    <t>88</t>
  </si>
  <si>
    <t>64.3</t>
  </si>
  <si>
    <t>330204********1044</t>
  </si>
  <si>
    <t>86.3</t>
  </si>
  <si>
    <t>58.5</t>
  </si>
  <si>
    <t>82</t>
  </si>
  <si>
    <t>75.3</t>
  </si>
  <si>
    <t>330227********5426</t>
  </si>
  <si>
    <t>40.5</t>
  </si>
  <si>
    <t>82.7</t>
  </si>
  <si>
    <t>83</t>
  </si>
  <si>
    <t>331082********3184</t>
  </si>
  <si>
    <t>84</t>
  </si>
  <si>
    <t>48.5</t>
  </si>
  <si>
    <t>330211********1547</t>
  </si>
  <si>
    <t>54</t>
  </si>
  <si>
    <t>84.3</t>
  </si>
  <si>
    <t>330283********0024</t>
  </si>
  <si>
    <t>61</t>
  </si>
  <si>
    <t>79.7</t>
  </si>
  <si>
    <t>330203********0629</t>
  </si>
  <si>
    <t>35</t>
  </si>
  <si>
    <t>79</t>
  </si>
  <si>
    <t>69</t>
  </si>
  <si>
    <t>330211********0023</t>
  </si>
  <si>
    <t>80</t>
  </si>
  <si>
    <t>是否进入笔试</t>
  </si>
  <si>
    <t>小学音乐</t>
  </si>
  <si>
    <t>330227********5409</t>
  </si>
  <si>
    <t>87</t>
  </si>
  <si>
    <t>37.5</t>
  </si>
  <si>
    <t>62.3</t>
  </si>
  <si>
    <t>65.3</t>
  </si>
  <si>
    <t>330203********0621</t>
  </si>
  <si>
    <t>95</t>
  </si>
  <si>
    <t>89.3</t>
  </si>
  <si>
    <t>330204********3023</t>
  </si>
  <si>
    <t>84.7</t>
  </si>
  <si>
    <t>56</t>
  </si>
  <si>
    <t>无</t>
  </si>
  <si>
    <t>330225********0324</t>
  </si>
  <si>
    <t>332523********4226</t>
  </si>
  <si>
    <t>53</t>
  </si>
  <si>
    <t>330225********0044</t>
  </si>
  <si>
    <t>80.7</t>
  </si>
  <si>
    <t>19.5</t>
  </si>
  <si>
    <t>66</t>
  </si>
  <si>
    <t>332502********1922</t>
  </si>
  <si>
    <t>44</t>
  </si>
  <si>
    <t>59.3</t>
  </si>
  <si>
    <t>332502********002X</t>
  </si>
  <si>
    <t>79.3</t>
  </si>
  <si>
    <t>50</t>
  </si>
  <si>
    <t>330205********1826</t>
  </si>
  <si>
    <t>78</t>
  </si>
  <si>
    <t>48.3</t>
  </si>
  <si>
    <t>331082********0068</t>
  </si>
  <si>
    <t>76.3</t>
  </si>
  <si>
    <t>82.5</t>
  </si>
  <si>
    <t>73.7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</si>
</sst>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24">
    <font>
      <sz val="12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16" fillId="0" borderId="4" applyNumberFormat="0" applyFill="0" applyAlignment="0" applyProtection="0"/>
    <xf numFmtId="0" fontId="15" fillId="8" borderId="0" applyNumberFormat="0" applyBorder="0" applyAlignment="0" applyProtection="0"/>
    <xf numFmtId="0" fontId="6" fillId="0" borderId="5" applyNumberFormat="0" applyFill="0" applyAlignment="0" applyProtection="0"/>
    <xf numFmtId="0" fontId="15" fillId="9" borderId="0" applyNumberFormat="0" applyBorder="0" applyAlignment="0" applyProtection="0"/>
    <xf numFmtId="0" fontId="20" fillId="10" borderId="6" applyNumberFormat="0" applyAlignment="0" applyProtection="0"/>
    <xf numFmtId="0" fontId="21" fillId="10" borderId="1" applyNumberFormat="0" applyAlignment="0" applyProtection="0"/>
    <xf numFmtId="0" fontId="22" fillId="11" borderId="7" applyNumberFormat="0" applyAlignment="0" applyProtection="0"/>
    <xf numFmtId="0" fontId="11" fillId="3" borderId="0" applyNumberFormat="0" applyBorder="0" applyAlignment="0" applyProtection="0"/>
    <xf numFmtId="0" fontId="15" fillId="12" borderId="0" applyNumberFormat="0" applyBorder="0" applyAlignment="0" applyProtection="0"/>
    <xf numFmtId="0" fontId="19" fillId="0" borderId="8" applyNumberFormat="0" applyFill="0" applyAlignment="0" applyProtection="0"/>
    <xf numFmtId="0" fontId="23" fillId="0" borderId="9" applyNumberFormat="0" applyFill="0" applyAlignment="0" applyProtection="0"/>
    <xf numFmtId="0" fontId="13" fillId="2" borderId="0" applyNumberFormat="0" applyBorder="0" applyAlignment="0" applyProtection="0"/>
    <xf numFmtId="0" fontId="14" fillId="13" borderId="0" applyNumberFormat="0" applyBorder="0" applyAlignment="0" applyProtection="0"/>
    <xf numFmtId="0" fontId="11" fillId="14" borderId="0" applyNumberFormat="0" applyBorder="0" applyAlignment="0" applyProtection="0"/>
    <xf numFmtId="0" fontId="15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5" fillId="20" borderId="0" applyNumberFormat="0" applyBorder="0" applyAlignment="0" applyProtection="0"/>
    <xf numFmtId="0" fontId="11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1" fillId="22" borderId="0" applyNumberFormat="0" applyBorder="0" applyAlignment="0" applyProtection="0"/>
    <xf numFmtId="0" fontId="15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2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wrapText="1"/>
    </xf>
    <xf numFmtId="14" fontId="0" fillId="0" borderId="0" xfId="0" applyNumberFormat="1" applyAlignment="1">
      <alignment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64" applyNumberFormat="1" applyFont="1" applyBorder="1" applyAlignment="1">
      <alignment horizontal="center" vertical="center" wrapText="1"/>
      <protection/>
    </xf>
    <xf numFmtId="176" fontId="1" fillId="0" borderId="10" xfId="64" applyNumberFormat="1" applyFont="1" applyBorder="1" applyAlignment="1">
      <alignment horizontal="center" vertical="center" wrapText="1"/>
      <protection/>
    </xf>
    <xf numFmtId="49" fontId="1" fillId="0" borderId="10" xfId="15" applyNumberFormat="1" applyFont="1" applyBorder="1" applyAlignment="1">
      <alignment horizontal="center" vertical="center" wrapText="1"/>
      <protection/>
    </xf>
    <xf numFmtId="0" fontId="2" fillId="0" borderId="0" xfId="0" applyFont="1" applyAlignment="1">
      <alignment/>
    </xf>
    <xf numFmtId="176" fontId="1" fillId="0" borderId="10" xfId="15" applyNumberFormat="1" applyFont="1" applyBorder="1" applyAlignment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49" fontId="3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/>
    </xf>
    <xf numFmtId="49" fontId="4" fillId="0" borderId="10" xfId="64" applyNumberFormat="1" applyFont="1" applyBorder="1" applyAlignment="1">
      <alignment horizontal="center" vertical="center" wrapText="1"/>
      <protection/>
    </xf>
    <xf numFmtId="176" fontId="4" fillId="0" borderId="10" xfId="64" applyNumberFormat="1" applyFont="1" applyBorder="1" applyAlignment="1">
      <alignment horizontal="center" vertical="center" wrapText="1"/>
      <protection/>
    </xf>
    <xf numFmtId="0" fontId="4" fillId="0" borderId="10" xfId="15" applyFont="1" applyBorder="1" applyAlignment="1">
      <alignment horizontal="center" vertical="center" wrapText="1"/>
      <protection/>
    </xf>
    <xf numFmtId="49" fontId="4" fillId="0" borderId="10" xfId="15" applyNumberFormat="1" applyFont="1" applyBorder="1" applyAlignment="1">
      <alignment horizontal="center" vertical="center" wrapText="1"/>
      <protection/>
    </xf>
  </cellXfs>
  <cellStyles count="52">
    <cellStyle name="Normal" xfId="0"/>
    <cellStyle name="常规_Sheet8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4" xfId="64"/>
    <cellStyle name="常规_Sheet7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pane xSplit="1" ySplit="1" topLeftCell="B2" activePane="bottomRight" state="frozen"/>
      <selection pane="bottomRight" activeCell="H3" sqref="H3"/>
    </sheetView>
  </sheetViews>
  <sheetFormatPr defaultColWidth="14.50390625" defaultRowHeight="14.25"/>
  <cols>
    <col min="1" max="1" width="10.125" style="16" customWidth="1"/>
    <col min="2" max="2" width="21.50390625" style="17" customWidth="1"/>
    <col min="3" max="4" width="10.00390625" style="17" customWidth="1"/>
    <col min="5" max="7" width="6.375" style="17" customWidth="1"/>
    <col min="8" max="8" width="11.375" style="18" customWidth="1"/>
  </cols>
  <sheetData>
    <row r="1" spans="1:8" s="1" customFormat="1" ht="33" customHeight="1">
      <c r="A1" s="6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6" t="s">
        <v>7</v>
      </c>
    </row>
    <row r="2" spans="1:8" s="13" customFormat="1" ht="47.25" customHeight="1">
      <c r="A2" s="8" t="s">
        <v>8</v>
      </c>
      <c r="B2" s="19" t="s">
        <v>9</v>
      </c>
      <c r="C2" s="19" t="s">
        <v>10</v>
      </c>
      <c r="D2" s="19" t="s">
        <v>11</v>
      </c>
      <c r="E2" s="19" t="s">
        <v>12</v>
      </c>
      <c r="F2" s="19" t="s">
        <v>13</v>
      </c>
      <c r="G2" s="20">
        <f aca="true" t="shared" si="0" ref="G2:G5">C2*20%+D2*40%+E2*20%+F2*20%</f>
        <v>70.14</v>
      </c>
      <c r="H2" s="21" t="s">
        <v>14</v>
      </c>
    </row>
    <row r="3" spans="1:8" s="14" customFormat="1" ht="47.25" customHeight="1">
      <c r="A3" s="8" t="s">
        <v>8</v>
      </c>
      <c r="B3" s="22" t="s">
        <v>15</v>
      </c>
      <c r="C3" s="22" t="s">
        <v>12</v>
      </c>
      <c r="D3" s="22" t="s">
        <v>16</v>
      </c>
      <c r="E3" s="19" t="s">
        <v>17</v>
      </c>
      <c r="F3" s="19" t="s">
        <v>18</v>
      </c>
      <c r="G3" s="20">
        <f t="shared" si="0"/>
        <v>71.06</v>
      </c>
      <c r="H3" s="21" t="s">
        <v>19</v>
      </c>
    </row>
    <row r="4" spans="1:8" s="15" customFormat="1" ht="47.25" customHeight="1">
      <c r="A4" s="8" t="s">
        <v>8</v>
      </c>
      <c r="B4" s="22" t="s">
        <v>20</v>
      </c>
      <c r="C4" s="22" t="s">
        <v>21</v>
      </c>
      <c r="D4" s="22" t="s">
        <v>22</v>
      </c>
      <c r="E4" s="19" t="s">
        <v>23</v>
      </c>
      <c r="F4" s="19" t="s">
        <v>24</v>
      </c>
      <c r="G4" s="20">
        <f t="shared" si="0"/>
        <v>66.4</v>
      </c>
      <c r="H4" s="21" t="s">
        <v>14</v>
      </c>
    </row>
    <row r="5" spans="1:8" s="15" customFormat="1" ht="47.25" customHeight="1">
      <c r="A5" s="8" t="s">
        <v>8</v>
      </c>
      <c r="B5" s="22" t="s">
        <v>25</v>
      </c>
      <c r="C5" s="22" t="s">
        <v>26</v>
      </c>
      <c r="D5" s="22" t="s">
        <v>27</v>
      </c>
      <c r="E5" s="19" t="s">
        <v>28</v>
      </c>
      <c r="F5" s="19" t="s">
        <v>12</v>
      </c>
      <c r="G5" s="20">
        <f t="shared" si="0"/>
        <v>66.94</v>
      </c>
      <c r="H5" s="21" t="s">
        <v>14</v>
      </c>
    </row>
    <row r="6" spans="1:8" s="15" customFormat="1" ht="47.25" customHeight="1">
      <c r="A6" s="8" t="s">
        <v>8</v>
      </c>
      <c r="B6" s="19" t="s">
        <v>29</v>
      </c>
      <c r="C6" s="19" t="s">
        <v>30</v>
      </c>
      <c r="D6" s="19" t="s">
        <v>31</v>
      </c>
      <c r="E6" s="19" t="s">
        <v>32</v>
      </c>
      <c r="F6" s="19" t="s">
        <v>32</v>
      </c>
      <c r="G6" s="20">
        <f>D6*20%</f>
        <v>9.1</v>
      </c>
      <c r="H6" s="21" t="s">
        <v>14</v>
      </c>
    </row>
  </sheetData>
  <sheetProtection/>
  <printOptions/>
  <pageMargins left="0.98" right="0.75" top="0.73" bottom="0.35" header="0.25" footer="0.22"/>
  <pageSetup horizontalDpi="600" verticalDpi="600" orientation="portrait" paperSize="8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"/>
  <sheetViews>
    <sheetView zoomScale="115" zoomScaleNormal="115" workbookViewId="0" topLeftCell="A1">
      <pane xSplit="1" ySplit="1" topLeftCell="B2" activePane="bottomRight" state="frozen"/>
      <selection pane="bottomRight" activeCell="K4" sqref="K4"/>
    </sheetView>
  </sheetViews>
  <sheetFormatPr defaultColWidth="9.00390625" defaultRowHeight="14.25"/>
  <cols>
    <col min="1" max="1" width="12.75390625" style="4" customWidth="1"/>
    <col min="2" max="2" width="11.375" style="5" customWidth="1"/>
  </cols>
  <sheetData>
    <row r="1" spans="1:8" s="1" customFormat="1" ht="33" customHeight="1">
      <c r="A1" s="6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33</v>
      </c>
      <c r="G1" s="7" t="s">
        <v>6</v>
      </c>
      <c r="H1" s="7" t="s">
        <v>7</v>
      </c>
    </row>
    <row r="2" spans="1:8" s="11" customFormat="1" ht="32.25" customHeight="1">
      <c r="A2" s="8" t="s">
        <v>34</v>
      </c>
      <c r="B2" s="8" t="s">
        <v>35</v>
      </c>
      <c r="C2" s="8" t="s">
        <v>36</v>
      </c>
      <c r="D2" s="8" t="s">
        <v>37</v>
      </c>
      <c r="E2" s="8" t="s">
        <v>38</v>
      </c>
      <c r="F2" s="8" t="s">
        <v>39</v>
      </c>
      <c r="G2" s="12">
        <f>C2*20%+D2*40%+E2*20%+F2*20%</f>
        <v>71.66</v>
      </c>
      <c r="H2" s="8" t="s">
        <v>14</v>
      </c>
    </row>
    <row r="3" spans="1:8" s="2" customFormat="1" ht="32.25" customHeight="1">
      <c r="A3" s="8" t="s">
        <v>34</v>
      </c>
      <c r="B3" s="10" t="s">
        <v>40</v>
      </c>
      <c r="C3" s="10" t="s">
        <v>36</v>
      </c>
      <c r="D3" s="10" t="s">
        <v>41</v>
      </c>
      <c r="E3" s="10" t="s">
        <v>42</v>
      </c>
      <c r="F3" s="10" t="s">
        <v>43</v>
      </c>
      <c r="G3" s="12">
        <f>C3*20%+D3*40%+E3*20%+F3*20%</f>
        <v>69.12</v>
      </c>
      <c r="H3" s="8" t="s">
        <v>14</v>
      </c>
    </row>
    <row r="4" spans="1:8" s="2" customFormat="1" ht="32.25" customHeight="1">
      <c r="A4" s="8" t="s">
        <v>34</v>
      </c>
      <c r="B4" s="10" t="s">
        <v>44</v>
      </c>
      <c r="C4" s="10" t="s">
        <v>45</v>
      </c>
      <c r="D4" s="10" t="s">
        <v>46</v>
      </c>
      <c r="E4" s="10" t="s">
        <v>47</v>
      </c>
      <c r="F4" s="10" t="s">
        <v>48</v>
      </c>
      <c r="G4" s="12">
        <f aca="true" t="shared" si="0" ref="G4:G11">C4*20%+D4*40%+E4*20%+F4*20%</f>
        <v>66.4</v>
      </c>
      <c r="H4" s="8" t="s">
        <v>14</v>
      </c>
    </row>
    <row r="5" spans="1:8" s="2" customFormat="1" ht="32.25" customHeight="1">
      <c r="A5" s="8" t="s">
        <v>34</v>
      </c>
      <c r="B5" s="10" t="s">
        <v>49</v>
      </c>
      <c r="C5" s="10" t="s">
        <v>50</v>
      </c>
      <c r="D5" s="10" t="s">
        <v>51</v>
      </c>
      <c r="E5" s="10" t="s">
        <v>52</v>
      </c>
      <c r="F5" s="10" t="s">
        <v>53</v>
      </c>
      <c r="G5" s="12">
        <f t="shared" si="0"/>
        <v>72.12</v>
      </c>
      <c r="H5" s="8" t="s">
        <v>14</v>
      </c>
    </row>
    <row r="6" spans="1:8" s="2" customFormat="1" ht="32.25" customHeight="1">
      <c r="A6" s="8" t="s">
        <v>34</v>
      </c>
      <c r="B6" s="10" t="s">
        <v>54</v>
      </c>
      <c r="C6" s="10" t="s">
        <v>38</v>
      </c>
      <c r="D6" s="10" t="s">
        <v>55</v>
      </c>
      <c r="E6" s="10" t="s">
        <v>56</v>
      </c>
      <c r="F6" s="10" t="s">
        <v>57</v>
      </c>
      <c r="G6" s="12">
        <f t="shared" si="0"/>
        <v>66.48000000000002</v>
      </c>
      <c r="H6" s="8" t="s">
        <v>14</v>
      </c>
    </row>
    <row r="7" spans="1:8" s="2" customFormat="1" ht="32.25" customHeight="1">
      <c r="A7" s="8" t="s">
        <v>34</v>
      </c>
      <c r="B7" s="10" t="s">
        <v>58</v>
      </c>
      <c r="C7" s="10" t="s">
        <v>59</v>
      </c>
      <c r="D7" s="10" t="s">
        <v>60</v>
      </c>
      <c r="E7" s="10" t="s">
        <v>43</v>
      </c>
      <c r="F7" s="10" t="s">
        <v>52</v>
      </c>
      <c r="G7" s="12">
        <f t="shared" si="0"/>
        <v>68.80000000000001</v>
      </c>
      <c r="H7" s="8" t="s">
        <v>14</v>
      </c>
    </row>
    <row r="8" spans="1:8" s="11" customFormat="1" ht="32.25" customHeight="1">
      <c r="A8" s="8" t="s">
        <v>34</v>
      </c>
      <c r="B8" s="10" t="s">
        <v>61</v>
      </c>
      <c r="C8" s="10" t="s">
        <v>39</v>
      </c>
      <c r="D8" s="10" t="s">
        <v>62</v>
      </c>
      <c r="E8" s="10" t="s">
        <v>63</v>
      </c>
      <c r="F8" s="10" t="s">
        <v>47</v>
      </c>
      <c r="G8" s="12">
        <f t="shared" si="0"/>
        <v>72.72</v>
      </c>
      <c r="H8" s="8" t="s">
        <v>19</v>
      </c>
    </row>
    <row r="9" spans="1:8" s="11" customFormat="1" ht="32.25" customHeight="1">
      <c r="A9" s="8" t="s">
        <v>34</v>
      </c>
      <c r="B9" s="10" t="s">
        <v>64</v>
      </c>
      <c r="C9" s="10" t="s">
        <v>12</v>
      </c>
      <c r="D9" s="10" t="s">
        <v>65</v>
      </c>
      <c r="E9" s="10" t="s">
        <v>63</v>
      </c>
      <c r="F9" s="10" t="s">
        <v>66</v>
      </c>
      <c r="G9" s="12">
        <f t="shared" si="0"/>
        <v>73.54</v>
      </c>
      <c r="H9" s="8" t="s">
        <v>19</v>
      </c>
    </row>
    <row r="10" spans="1:8" s="11" customFormat="1" ht="32.25" customHeight="1">
      <c r="A10" s="8" t="s">
        <v>34</v>
      </c>
      <c r="B10" s="10" t="s">
        <v>67</v>
      </c>
      <c r="C10" s="10" t="s">
        <v>12</v>
      </c>
      <c r="D10" s="10" t="s">
        <v>68</v>
      </c>
      <c r="E10" s="10" t="s">
        <v>69</v>
      </c>
      <c r="F10" s="10" t="s">
        <v>70</v>
      </c>
      <c r="G10" s="12">
        <f t="shared" si="0"/>
        <v>59.94</v>
      </c>
      <c r="H10" s="8" t="s">
        <v>14</v>
      </c>
    </row>
    <row r="11" spans="1:8" s="2" customFormat="1" ht="32.25" customHeight="1">
      <c r="A11" s="8" t="s">
        <v>34</v>
      </c>
      <c r="B11" s="8" t="s">
        <v>71</v>
      </c>
      <c r="C11" s="8" t="s">
        <v>18</v>
      </c>
      <c r="D11" s="8" t="s">
        <v>62</v>
      </c>
      <c r="E11" s="8" t="s">
        <v>72</v>
      </c>
      <c r="F11" s="8" t="s">
        <v>70</v>
      </c>
      <c r="G11" s="12">
        <f t="shared" si="0"/>
        <v>67.66</v>
      </c>
      <c r="H11" s="8" t="s">
        <v>14</v>
      </c>
    </row>
    <row r="23" spans="1:8" s="3" customFormat="1" ht="14.25">
      <c r="A23" s="4"/>
      <c r="B23" s="5"/>
      <c r="C23"/>
      <c r="D23"/>
      <c r="E23"/>
      <c r="F23"/>
      <c r="G23"/>
      <c r="H23"/>
    </row>
    <row r="24" spans="1:8" s="3" customFormat="1" ht="14.25">
      <c r="A24" s="4"/>
      <c r="B24" s="5"/>
      <c r="C24"/>
      <c r="D24"/>
      <c r="E24"/>
      <c r="F24"/>
      <c r="G24"/>
      <c r="H24"/>
    </row>
  </sheetData>
  <sheetProtection/>
  <printOptions/>
  <pageMargins left="0.75" right="0.75" top="1" bottom="1" header="0.5" footer="0.5"/>
  <pageSetup horizontalDpi="600" verticalDpi="600" orientation="portrait" paperSize="8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8"/>
  <sheetViews>
    <sheetView tabSelected="1" zoomScale="115" zoomScaleNormal="115" workbookViewId="0" topLeftCell="A1">
      <pane xSplit="1" ySplit="1" topLeftCell="B2" activePane="bottomRight" state="frozen"/>
      <selection pane="bottomRight" activeCell="C21" sqref="C21"/>
    </sheetView>
  </sheetViews>
  <sheetFormatPr defaultColWidth="9.00390625" defaultRowHeight="14.25"/>
  <cols>
    <col min="1" max="1" width="12.875" style="4" customWidth="1"/>
    <col min="2" max="2" width="21.625" style="5" customWidth="1"/>
    <col min="3" max="8" width="6.75390625" style="0" customWidth="1"/>
  </cols>
  <sheetData>
    <row r="1" spans="1:8" s="1" customFormat="1" ht="33" customHeight="1">
      <c r="A1" s="6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33</v>
      </c>
      <c r="G1" s="7" t="s">
        <v>6</v>
      </c>
      <c r="H1" s="7" t="s">
        <v>73</v>
      </c>
    </row>
    <row r="2" spans="1:8" s="2" customFormat="1" ht="28.5" customHeight="1">
      <c r="A2" s="8" t="s">
        <v>74</v>
      </c>
      <c r="B2" s="8" t="s">
        <v>75</v>
      </c>
      <c r="C2" s="8" t="s">
        <v>76</v>
      </c>
      <c r="D2" s="8" t="s">
        <v>77</v>
      </c>
      <c r="E2" s="8" t="s">
        <v>78</v>
      </c>
      <c r="F2" s="8" t="s">
        <v>79</v>
      </c>
      <c r="G2" s="9">
        <f>C2*20%+D2*40%+E2*20%+F2*20%</f>
        <v>57.92000000000001</v>
      </c>
      <c r="H2" s="8" t="s">
        <v>14</v>
      </c>
    </row>
    <row r="3" spans="1:8" s="2" customFormat="1" ht="28.5" customHeight="1">
      <c r="A3" s="8" t="s">
        <v>74</v>
      </c>
      <c r="B3" s="10" t="s">
        <v>80</v>
      </c>
      <c r="C3" s="10" t="s">
        <v>76</v>
      </c>
      <c r="D3" s="10" t="s">
        <v>69</v>
      </c>
      <c r="E3" s="10" t="s">
        <v>81</v>
      </c>
      <c r="F3" s="10" t="s">
        <v>82</v>
      </c>
      <c r="G3" s="9">
        <f aca="true" t="shared" si="0" ref="G3:G11">C3*20%+D3*40%+E3*20%+F3*20%</f>
        <v>85.86</v>
      </c>
      <c r="H3" s="8" t="s">
        <v>19</v>
      </c>
    </row>
    <row r="4" spans="1:8" s="2" customFormat="1" ht="28.5" customHeight="1">
      <c r="A4" s="8" t="s">
        <v>74</v>
      </c>
      <c r="B4" s="10" t="s">
        <v>83</v>
      </c>
      <c r="C4" s="10" t="s">
        <v>84</v>
      </c>
      <c r="D4" s="10" t="s">
        <v>55</v>
      </c>
      <c r="E4" s="10" t="s">
        <v>85</v>
      </c>
      <c r="F4" s="10" t="s">
        <v>86</v>
      </c>
      <c r="G4" s="9">
        <f>C4*20%+D4*40%+E4*20%</f>
        <v>44.34</v>
      </c>
      <c r="H4" s="8" t="s">
        <v>14</v>
      </c>
    </row>
    <row r="5" spans="1:8" s="2" customFormat="1" ht="28.5" customHeight="1">
      <c r="A5" s="8" t="s">
        <v>74</v>
      </c>
      <c r="B5" s="10" t="s">
        <v>87</v>
      </c>
      <c r="C5" s="10" t="s">
        <v>63</v>
      </c>
      <c r="D5" s="10" t="s">
        <v>32</v>
      </c>
      <c r="E5" s="10" t="s">
        <v>32</v>
      </c>
      <c r="F5" s="10" t="s">
        <v>32</v>
      </c>
      <c r="G5" s="9">
        <f>C5*20%</f>
        <v>16.86</v>
      </c>
      <c r="H5" s="8" t="s">
        <v>14</v>
      </c>
    </row>
    <row r="6" spans="1:8" s="2" customFormat="1" ht="28.5" customHeight="1">
      <c r="A6" s="8" t="s">
        <v>74</v>
      </c>
      <c r="B6" s="10" t="s">
        <v>88</v>
      </c>
      <c r="C6" s="10" t="s">
        <v>10</v>
      </c>
      <c r="D6" s="10" t="s">
        <v>89</v>
      </c>
      <c r="E6" s="10" t="s">
        <v>72</v>
      </c>
      <c r="F6" s="10" t="s">
        <v>43</v>
      </c>
      <c r="G6" s="9">
        <f t="shared" si="0"/>
        <v>69.86</v>
      </c>
      <c r="H6" s="8" t="s">
        <v>14</v>
      </c>
    </row>
    <row r="7" spans="1:8" s="2" customFormat="1" ht="28.5" customHeight="1">
      <c r="A7" s="8" t="s">
        <v>74</v>
      </c>
      <c r="B7" s="10" t="s">
        <v>90</v>
      </c>
      <c r="C7" s="10" t="s">
        <v>91</v>
      </c>
      <c r="D7" s="10" t="s">
        <v>92</v>
      </c>
      <c r="E7" s="10" t="s">
        <v>93</v>
      </c>
      <c r="F7" s="10" t="s">
        <v>93</v>
      </c>
      <c r="G7" s="9">
        <f t="shared" si="0"/>
        <v>50.34</v>
      </c>
      <c r="H7" s="8" t="s">
        <v>14</v>
      </c>
    </row>
    <row r="8" spans="1:8" s="2" customFormat="1" ht="28.5" customHeight="1">
      <c r="A8" s="8" t="s">
        <v>74</v>
      </c>
      <c r="B8" s="10" t="s">
        <v>94</v>
      </c>
      <c r="C8" s="10" t="s">
        <v>91</v>
      </c>
      <c r="D8" s="10" t="s">
        <v>95</v>
      </c>
      <c r="E8" s="10" t="s">
        <v>96</v>
      </c>
      <c r="F8" s="10" t="s">
        <v>86</v>
      </c>
      <c r="G8" s="9">
        <f>C8*20%+D8*40%+E8*20%</f>
        <v>45.6</v>
      </c>
      <c r="H8" s="8" t="s">
        <v>14</v>
      </c>
    </row>
    <row r="9" spans="1:8" s="2" customFormat="1" ht="28.5" customHeight="1">
      <c r="A9" s="8" t="s">
        <v>74</v>
      </c>
      <c r="B9" s="10" t="s">
        <v>97</v>
      </c>
      <c r="C9" s="10" t="s">
        <v>98</v>
      </c>
      <c r="D9" s="10" t="s">
        <v>99</v>
      </c>
      <c r="E9" s="10" t="s">
        <v>78</v>
      </c>
      <c r="F9" s="10" t="s">
        <v>13</v>
      </c>
      <c r="G9" s="9">
        <f t="shared" si="0"/>
        <v>63.660000000000004</v>
      </c>
      <c r="H9" s="8" t="s">
        <v>14</v>
      </c>
    </row>
    <row r="10" spans="1:8" s="2" customFormat="1" ht="28.5" customHeight="1">
      <c r="A10" s="8" t="s">
        <v>74</v>
      </c>
      <c r="B10" s="10" t="s">
        <v>100</v>
      </c>
      <c r="C10" s="10" t="s">
        <v>101</v>
      </c>
      <c r="D10" s="10" t="s">
        <v>41</v>
      </c>
      <c r="E10" s="10" t="s">
        <v>102</v>
      </c>
      <c r="F10" s="10" t="s">
        <v>86</v>
      </c>
      <c r="G10" s="9">
        <f>C10*20%+D10*40%+E10*20%</f>
        <v>45.06</v>
      </c>
      <c r="H10" s="8" t="s">
        <v>14</v>
      </c>
    </row>
    <row r="11" spans="1:8" s="2" customFormat="1" ht="28.5" customHeight="1">
      <c r="A11" s="8" t="s">
        <v>74</v>
      </c>
      <c r="B11" s="10" t="s">
        <v>103</v>
      </c>
      <c r="C11" s="10" t="s">
        <v>104</v>
      </c>
      <c r="D11" s="10" t="s">
        <v>105</v>
      </c>
      <c r="E11" s="10" t="s">
        <v>106</v>
      </c>
      <c r="F11" s="10" t="s">
        <v>47</v>
      </c>
      <c r="G11" s="9">
        <f t="shared" si="0"/>
        <v>80.6</v>
      </c>
      <c r="H11" s="8" t="s">
        <v>19</v>
      </c>
    </row>
    <row r="12" spans="1:2" s="3" customFormat="1" ht="14.25">
      <c r="A12" s="4"/>
      <c r="B12" s="5"/>
    </row>
    <row r="13" spans="1:2" s="3" customFormat="1" ht="14.25">
      <c r="A13" s="4"/>
      <c r="B13" s="5"/>
    </row>
    <row r="14" spans="1:2" s="3" customFormat="1" ht="14.25">
      <c r="A14" s="4"/>
      <c r="B14" s="5"/>
    </row>
    <row r="15" spans="1:2" s="3" customFormat="1" ht="14.25">
      <c r="A15" s="4"/>
      <c r="B15" s="5"/>
    </row>
    <row r="16" spans="1:2" s="3" customFormat="1" ht="14.25">
      <c r="A16" s="4"/>
      <c r="B16" s="5"/>
    </row>
    <row r="17" spans="1:2" s="3" customFormat="1" ht="14.25">
      <c r="A17" s="4"/>
      <c r="B17" s="5"/>
    </row>
    <row r="18" spans="1:2" s="3" customFormat="1" ht="14.25">
      <c r="A18" s="4"/>
      <c r="B18" s="5"/>
    </row>
    <row r="19" spans="1:2" s="3" customFormat="1" ht="14.25">
      <c r="A19" s="4"/>
      <c r="B19" s="5"/>
    </row>
    <row r="20" spans="1:2" s="3" customFormat="1" ht="14.25">
      <c r="A20" s="4"/>
      <c r="B20" s="5"/>
    </row>
    <row r="21" spans="1:2" s="3" customFormat="1" ht="14.25">
      <c r="A21" s="4"/>
      <c r="B21" s="5"/>
    </row>
    <row r="22" spans="1:2" s="3" customFormat="1" ht="14.25">
      <c r="A22" s="4"/>
      <c r="B22" s="5"/>
    </row>
    <row r="23" spans="1:2" s="3" customFormat="1" ht="14.25">
      <c r="A23" s="4"/>
      <c r="B23" s="5"/>
    </row>
    <row r="24" spans="1:2" s="3" customFormat="1" ht="14.25">
      <c r="A24" s="4"/>
      <c r="B24" s="5"/>
    </row>
    <row r="25" spans="1:2" s="3" customFormat="1" ht="14.25">
      <c r="A25" s="4"/>
      <c r="B25" s="5"/>
    </row>
    <row r="26" spans="1:2" s="3" customFormat="1" ht="14.25">
      <c r="A26" s="4"/>
      <c r="B26" s="5"/>
    </row>
    <row r="27" spans="1:2" s="3" customFormat="1" ht="14.25">
      <c r="A27" s="4"/>
      <c r="B27" s="5"/>
    </row>
    <row r="28" spans="1:2" s="3" customFormat="1" ht="14.25">
      <c r="A28" s="4"/>
      <c r="B28" s="5"/>
    </row>
    <row r="29" spans="1:2" s="3" customFormat="1" ht="14.25">
      <c r="A29" s="4"/>
      <c r="B29" s="5"/>
    </row>
    <row r="30" spans="1:2" s="3" customFormat="1" ht="14.25">
      <c r="A30" s="4"/>
      <c r="B30" s="5"/>
    </row>
    <row r="31" spans="1:2" s="3" customFormat="1" ht="14.25">
      <c r="A31" s="4"/>
      <c r="B31" s="5"/>
    </row>
    <row r="32" spans="1:2" s="3" customFormat="1" ht="14.25">
      <c r="A32" s="4"/>
      <c r="B32" s="5"/>
    </row>
    <row r="33" spans="1:2" s="3" customFormat="1" ht="14.25">
      <c r="A33" s="4"/>
      <c r="B33" s="5"/>
    </row>
    <row r="34" spans="1:2" s="3" customFormat="1" ht="14.25">
      <c r="A34" s="4"/>
      <c r="B34" s="5"/>
    </row>
    <row r="35" spans="1:2" s="3" customFormat="1" ht="14.25">
      <c r="A35" s="4"/>
      <c r="B35" s="5"/>
    </row>
    <row r="36" spans="1:2" s="3" customFormat="1" ht="14.25">
      <c r="A36" s="4"/>
      <c r="B36" s="5"/>
    </row>
    <row r="37" spans="1:2" s="3" customFormat="1" ht="14.25">
      <c r="A37" s="4"/>
      <c r="B37" s="5"/>
    </row>
    <row r="38" spans="1:2" s="3" customFormat="1" ht="14.25">
      <c r="A38" s="4"/>
      <c r="B38" s="5"/>
    </row>
    <row r="39" spans="1:2" s="3" customFormat="1" ht="14.25">
      <c r="A39" s="4"/>
      <c r="B39" s="5"/>
    </row>
    <row r="40" spans="1:2" s="3" customFormat="1" ht="14.25">
      <c r="A40" s="4"/>
      <c r="B40" s="5"/>
    </row>
    <row r="41" spans="1:2" s="3" customFormat="1" ht="14.25">
      <c r="A41" s="4"/>
      <c r="B41" s="5"/>
    </row>
    <row r="42" spans="1:2" s="3" customFormat="1" ht="14.25">
      <c r="A42" s="4"/>
      <c r="B42" s="5"/>
    </row>
    <row r="43" spans="1:2" s="3" customFormat="1" ht="14.25">
      <c r="A43" s="4"/>
      <c r="B43" s="5"/>
    </row>
    <row r="44" spans="1:2" s="3" customFormat="1" ht="14.25">
      <c r="A44" s="4"/>
      <c r="B44" s="5"/>
    </row>
    <row r="45" spans="1:2" s="3" customFormat="1" ht="14.25">
      <c r="A45" s="4"/>
      <c r="B45" s="5"/>
    </row>
    <row r="46" spans="1:2" s="3" customFormat="1" ht="14.25">
      <c r="A46" s="4"/>
      <c r="B46" s="5"/>
    </row>
    <row r="47" spans="1:2" s="3" customFormat="1" ht="14.25">
      <c r="A47" s="4"/>
      <c r="B47" s="5"/>
    </row>
    <row r="48" spans="1:2" s="3" customFormat="1" ht="14.25">
      <c r="A48" s="4"/>
      <c r="B48" s="5"/>
    </row>
    <row r="49" spans="1:2" s="3" customFormat="1" ht="14.25">
      <c r="A49" s="4"/>
      <c r="B49" s="5"/>
    </row>
    <row r="50" spans="1:2" s="3" customFormat="1" ht="14.25">
      <c r="A50" s="4"/>
      <c r="B50" s="5"/>
    </row>
    <row r="51" spans="1:2" s="3" customFormat="1" ht="14.25">
      <c r="A51" s="4"/>
      <c r="B51" s="5"/>
    </row>
    <row r="52" spans="1:2" s="3" customFormat="1" ht="14.25">
      <c r="A52" s="4"/>
      <c r="B52" s="5"/>
    </row>
    <row r="53" spans="1:2" s="3" customFormat="1" ht="14.25">
      <c r="A53" s="4"/>
      <c r="B53" s="5"/>
    </row>
    <row r="54" spans="1:2" s="3" customFormat="1" ht="14.25">
      <c r="A54" s="4"/>
      <c r="B54" s="5"/>
    </row>
    <row r="55" spans="1:2" s="3" customFormat="1" ht="14.25">
      <c r="A55" s="4"/>
      <c r="B55" s="5"/>
    </row>
    <row r="56" spans="1:2" s="3" customFormat="1" ht="14.25">
      <c r="A56" s="4"/>
      <c r="B56" s="5"/>
    </row>
    <row r="57" spans="1:8" s="3" customFormat="1" ht="14.25">
      <c r="A57" s="4"/>
      <c r="B57" s="5"/>
      <c r="C57"/>
      <c r="D57"/>
      <c r="E57"/>
      <c r="F57"/>
      <c r="G57"/>
      <c r="H57"/>
    </row>
    <row r="58" spans="1:8" s="3" customFormat="1" ht="14.25">
      <c r="A58" s="4"/>
      <c r="B58" s="5"/>
      <c r="C58"/>
      <c r="D58"/>
      <c r="E58"/>
      <c r="F58"/>
      <c r="G58"/>
      <c r="H58"/>
    </row>
  </sheetData>
  <sheetProtection/>
  <printOptions/>
  <pageMargins left="0.75" right="0.75" top="1" bottom="1" header="0.5" footer="0.5"/>
  <pageSetup horizontalDpi="600" verticalDpi="600" orientation="portrait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2016-11-28T03:33:37Z</cp:lastPrinted>
  <dcterms:created xsi:type="dcterms:W3CDTF">1996-12-17T01:32:42Z</dcterms:created>
  <dcterms:modified xsi:type="dcterms:W3CDTF">2016-11-29T08:38:36Z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2052-10.1.0.6065</vt:lpwstr>
  </property>
</Properties>
</file>