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0220" windowHeight="7260"/>
  </bookViews>
  <sheets>
    <sheet name="初报名单" sheetId="1" r:id="rId1"/>
  </sheets>
  <definedNames>
    <definedName name="_xlnm._FilterDatabase" localSheetId="0" hidden="1">初报名单!$A$3:$K$69</definedName>
    <definedName name="_xlnm.Print_Area" localSheetId="0">初报名单!$B$33:$E$44</definedName>
  </definedNames>
  <calcPr calcId="125725"/>
</workbook>
</file>

<file path=xl/calcChain.xml><?xml version="1.0" encoding="utf-8"?>
<calcChain xmlns="http://schemas.openxmlformats.org/spreadsheetml/2006/main">
  <c r="I53" i="1"/>
  <c r="I52"/>
  <c r="I49"/>
  <c r="J49" s="1"/>
  <c r="I50"/>
  <c r="J50" s="1"/>
  <c r="I51"/>
  <c r="J51" s="1"/>
  <c r="I66"/>
  <c r="J66" s="1"/>
  <c r="I64"/>
  <c r="J64" s="1"/>
  <c r="I62"/>
  <c r="J62" s="1"/>
  <c r="I63"/>
  <c r="J63" s="1"/>
  <c r="I69"/>
  <c r="I67"/>
  <c r="I68"/>
  <c r="J68" s="1"/>
  <c r="I60"/>
  <c r="J60" s="1"/>
  <c r="I65"/>
  <c r="J65" s="1"/>
  <c r="I61"/>
  <c r="J61" s="1"/>
  <c r="I56"/>
  <c r="J56" s="1"/>
  <c r="J33"/>
  <c r="J69"/>
  <c r="J67"/>
  <c r="I24"/>
  <c r="I26"/>
  <c r="J26" s="1"/>
  <c r="I27"/>
  <c r="J27" s="1"/>
  <c r="I28"/>
  <c r="J28" s="1"/>
  <c r="I25"/>
  <c r="J25" s="1"/>
  <c r="I31"/>
  <c r="J31" s="1"/>
  <c r="I32"/>
  <c r="J32" s="1"/>
  <c r="I29"/>
  <c r="J29" s="1"/>
  <c r="I30"/>
  <c r="J30" s="1"/>
  <c r="I39"/>
  <c r="J39" s="1"/>
  <c r="I34"/>
  <c r="J34" s="1"/>
  <c r="I38"/>
  <c r="J38" s="1"/>
  <c r="I44"/>
  <c r="I42"/>
  <c r="J42" s="1"/>
  <c r="I33"/>
  <c r="I40"/>
  <c r="J40" s="1"/>
  <c r="I37"/>
  <c r="J37" s="1"/>
  <c r="I35"/>
  <c r="J35" s="1"/>
  <c r="I43"/>
  <c r="J43" s="1"/>
  <c r="I41"/>
  <c r="J41" s="1"/>
  <c r="I36"/>
  <c r="J36" s="1"/>
  <c r="I48"/>
  <c r="J48" s="1"/>
  <c r="I46"/>
  <c r="J46" s="1"/>
  <c r="I45"/>
  <c r="J45" s="1"/>
  <c r="I47"/>
  <c r="J47" s="1"/>
  <c r="I21"/>
  <c r="J21" s="1"/>
  <c r="I18"/>
  <c r="J18" s="1"/>
  <c r="I5"/>
  <c r="J5" s="1"/>
  <c r="I6"/>
  <c r="J6" s="1"/>
  <c r="I7"/>
  <c r="J7" s="1"/>
  <c r="I8"/>
  <c r="J8" s="1"/>
  <c r="I9"/>
  <c r="J9" s="1"/>
  <c r="I10"/>
  <c r="J10" s="1"/>
  <c r="I12"/>
  <c r="J12" s="1"/>
  <c r="I11"/>
  <c r="J11" s="1"/>
  <c r="I13"/>
  <c r="J13" s="1"/>
  <c r="I16"/>
  <c r="J16" s="1"/>
  <c r="I14"/>
  <c r="J14" s="1"/>
  <c r="I15"/>
  <c r="J15" s="1"/>
  <c r="I17"/>
  <c r="J17" s="1"/>
  <c r="I22"/>
  <c r="J22" s="1"/>
  <c r="I19"/>
  <c r="J19" s="1"/>
  <c r="I23"/>
  <c r="J23" s="1"/>
  <c r="I20"/>
  <c r="J20" s="1"/>
  <c r="I4"/>
  <c r="J4" s="1"/>
</calcChain>
</file>

<file path=xl/sharedStrings.xml><?xml version="1.0" encoding="utf-8"?>
<sst xmlns="http://schemas.openxmlformats.org/spreadsheetml/2006/main" count="285" uniqueCount="149">
  <si>
    <t>序号</t>
    <phoneticPr fontId="2" type="noConversion"/>
  </si>
  <si>
    <t>准考证号</t>
    <phoneticPr fontId="2" type="noConversion"/>
  </si>
  <si>
    <t>姓名</t>
    <phoneticPr fontId="2" type="noConversion"/>
  </si>
  <si>
    <t>报考学科</t>
    <phoneticPr fontId="2" type="noConversion"/>
  </si>
  <si>
    <t>职位序号</t>
    <phoneticPr fontId="2" type="noConversion"/>
  </si>
  <si>
    <t>笔试成绩</t>
    <phoneticPr fontId="2" type="noConversion"/>
  </si>
  <si>
    <t>备注</t>
    <phoneticPr fontId="2" type="noConversion"/>
  </si>
  <si>
    <t>20160066</t>
  </si>
  <si>
    <t>陈蒙</t>
  </si>
  <si>
    <t>职高语文</t>
    <phoneticPr fontId="2" type="noConversion"/>
  </si>
  <si>
    <t>01</t>
  </si>
  <si>
    <t>20160128</t>
  </si>
  <si>
    <t>程杰</t>
  </si>
  <si>
    <t>20160044</t>
  </si>
  <si>
    <t>01</t>
    <phoneticPr fontId="2" type="noConversion"/>
  </si>
  <si>
    <t>20160048</t>
  </si>
  <si>
    <t>20160125</t>
  </si>
  <si>
    <t>鲍乾伟</t>
  </si>
  <si>
    <t>职高数学</t>
    <phoneticPr fontId="2" type="noConversion"/>
  </si>
  <si>
    <t>02</t>
  </si>
  <si>
    <t>20160123</t>
  </si>
  <si>
    <t>20160084</t>
  </si>
  <si>
    <t>王子建</t>
  </si>
  <si>
    <t>职高体育</t>
    <phoneticPr fontId="2" type="noConversion"/>
  </si>
  <si>
    <t>03</t>
  </si>
  <si>
    <t>20160087</t>
  </si>
  <si>
    <t>20160023</t>
    <phoneticPr fontId="2" type="noConversion"/>
  </si>
  <si>
    <t>王安琪</t>
    <phoneticPr fontId="2" type="noConversion"/>
  </si>
  <si>
    <t>03</t>
    <phoneticPr fontId="2" type="noConversion"/>
  </si>
  <si>
    <t>20160068</t>
  </si>
  <si>
    <t>20160004</t>
    <phoneticPr fontId="2" type="noConversion"/>
  </si>
  <si>
    <t>汽修</t>
    <phoneticPr fontId="2" type="noConversion"/>
  </si>
  <si>
    <t>06</t>
    <phoneticPr fontId="2" type="noConversion"/>
  </si>
  <si>
    <t>20160072</t>
  </si>
  <si>
    <t>方吉妮</t>
  </si>
  <si>
    <t>06</t>
  </si>
  <si>
    <t>20160005</t>
    <phoneticPr fontId="2" type="noConversion"/>
  </si>
  <si>
    <t>金玮豪</t>
    <phoneticPr fontId="2" type="noConversion"/>
  </si>
  <si>
    <t>20160065</t>
    <phoneticPr fontId="2" type="noConversion"/>
  </si>
  <si>
    <t>缺考</t>
    <phoneticPr fontId="2" type="noConversion"/>
  </si>
  <si>
    <t>20160019</t>
    <phoneticPr fontId="2" type="noConversion"/>
  </si>
  <si>
    <t>初中语文</t>
    <phoneticPr fontId="2" type="noConversion"/>
  </si>
  <si>
    <t>07</t>
    <phoneticPr fontId="2" type="noConversion"/>
  </si>
  <si>
    <t>20160047</t>
  </si>
  <si>
    <t>陈之姹</t>
    <phoneticPr fontId="2" type="noConversion"/>
  </si>
  <si>
    <t>20160381</t>
  </si>
  <si>
    <t>20160108</t>
  </si>
  <si>
    <t>辛一平</t>
  </si>
  <si>
    <t>07</t>
  </si>
  <si>
    <t>20160040</t>
  </si>
  <si>
    <t>20160098</t>
  </si>
  <si>
    <t>叶宇航</t>
  </si>
  <si>
    <t>20160015</t>
  </si>
  <si>
    <t>免费师范生</t>
    <phoneticPr fontId="2" type="noConversion"/>
  </si>
  <si>
    <t>20160091</t>
  </si>
  <si>
    <t>徐力</t>
  </si>
  <si>
    <t>初中数学</t>
    <phoneticPr fontId="2" type="noConversion"/>
  </si>
  <si>
    <t>08</t>
  </si>
  <si>
    <t>20160092</t>
  </si>
  <si>
    <t>20160014</t>
  </si>
  <si>
    <t>08</t>
    <phoneticPr fontId="2" type="noConversion"/>
  </si>
  <si>
    <t>20160024</t>
    <phoneticPr fontId="2" type="noConversion"/>
  </si>
  <si>
    <t>黄路</t>
    <phoneticPr fontId="2" type="noConversion"/>
  </si>
  <si>
    <t>20160037</t>
    <phoneticPr fontId="2" type="noConversion"/>
  </si>
  <si>
    <t>20160008</t>
  </si>
  <si>
    <t>初中体育</t>
    <phoneticPr fontId="2" type="noConversion"/>
  </si>
  <si>
    <t>10</t>
    <phoneticPr fontId="2" type="noConversion"/>
  </si>
  <si>
    <t>20160394</t>
  </si>
  <si>
    <t>10</t>
  </si>
  <si>
    <t>20160006</t>
  </si>
  <si>
    <t>王伟琴</t>
    <phoneticPr fontId="2" type="noConversion"/>
  </si>
  <si>
    <t>20160393</t>
  </si>
  <si>
    <t>戴安平</t>
  </si>
  <si>
    <t>20160222</t>
  </si>
  <si>
    <t>小学语文</t>
    <phoneticPr fontId="2" type="noConversion"/>
  </si>
  <si>
    <t>11</t>
    <phoneticPr fontId="2" type="noConversion"/>
  </si>
  <si>
    <t>20160207</t>
    <phoneticPr fontId="2" type="noConversion"/>
  </si>
  <si>
    <t>周琴音</t>
    <phoneticPr fontId="2" type="noConversion"/>
  </si>
  <si>
    <t>20160292</t>
    <phoneticPr fontId="2" type="noConversion"/>
  </si>
  <si>
    <t>崔敏芳</t>
    <phoneticPr fontId="2" type="noConversion"/>
  </si>
  <si>
    <t>20160385</t>
  </si>
  <si>
    <t>20160291</t>
  </si>
  <si>
    <t>20160362</t>
  </si>
  <si>
    <t>汤瑜</t>
  </si>
  <si>
    <t>11</t>
  </si>
  <si>
    <t>20160342</t>
  </si>
  <si>
    <t>20160236</t>
    <phoneticPr fontId="2" type="noConversion"/>
  </si>
  <si>
    <t>李佳怡</t>
    <phoneticPr fontId="2" type="noConversion"/>
  </si>
  <si>
    <t>20160356</t>
  </si>
  <si>
    <t>章颖佳</t>
  </si>
  <si>
    <t>20160283</t>
  </si>
  <si>
    <t>20160234</t>
    <phoneticPr fontId="2" type="noConversion"/>
  </si>
  <si>
    <t>童杨敏</t>
    <phoneticPr fontId="2" type="noConversion"/>
  </si>
  <si>
    <t>20160295</t>
    <phoneticPr fontId="2" type="noConversion"/>
  </si>
  <si>
    <t>小学体育</t>
    <phoneticPr fontId="2" type="noConversion"/>
  </si>
  <si>
    <t>12</t>
    <phoneticPr fontId="2" type="noConversion"/>
  </si>
  <si>
    <t>20160296</t>
  </si>
  <si>
    <t>邵亚维</t>
    <phoneticPr fontId="2" type="noConversion"/>
  </si>
  <si>
    <t>20160212</t>
    <phoneticPr fontId="2" type="noConversion"/>
  </si>
  <si>
    <t>单芳英</t>
    <phoneticPr fontId="2" type="noConversion"/>
  </si>
  <si>
    <t>20160397</t>
  </si>
  <si>
    <t>12</t>
  </si>
  <si>
    <t>20160211</t>
    <phoneticPr fontId="2" type="noConversion"/>
  </si>
  <si>
    <t>陈思妤</t>
    <phoneticPr fontId="2" type="noConversion"/>
  </si>
  <si>
    <t>小学美术</t>
    <phoneticPr fontId="2" type="noConversion"/>
  </si>
  <si>
    <t>13</t>
    <phoneticPr fontId="2" type="noConversion"/>
  </si>
  <si>
    <t>20160247</t>
  </si>
  <si>
    <t>陈馨尔</t>
    <phoneticPr fontId="2" type="noConversion"/>
  </si>
  <si>
    <t>20160248</t>
  </si>
  <si>
    <t>周佳丽</t>
    <phoneticPr fontId="2" type="noConversion"/>
  </si>
  <si>
    <t>20160372</t>
  </si>
  <si>
    <t>13</t>
  </si>
  <si>
    <t>20160263</t>
  </si>
  <si>
    <t>20160314</t>
  </si>
  <si>
    <t>20160258</t>
    <phoneticPr fontId="2" type="noConversion"/>
  </si>
  <si>
    <t>20160209</t>
    <phoneticPr fontId="2" type="noConversion"/>
  </si>
  <si>
    <t>郑婷之</t>
    <phoneticPr fontId="2" type="noConversion"/>
  </si>
  <si>
    <t>小学音乐</t>
    <phoneticPr fontId="2" type="noConversion"/>
  </si>
  <si>
    <t>14</t>
    <phoneticPr fontId="2" type="noConversion"/>
  </si>
  <si>
    <t>20160384</t>
  </si>
  <si>
    <t>20160320</t>
  </si>
  <si>
    <t>特殊教育</t>
    <phoneticPr fontId="2" type="noConversion"/>
  </si>
  <si>
    <t>15</t>
    <phoneticPr fontId="2" type="noConversion"/>
  </si>
  <si>
    <t>20160318</t>
  </si>
  <si>
    <t>20160348</t>
  </si>
  <si>
    <t>李梦媚</t>
  </si>
  <si>
    <t>幼儿教育</t>
    <phoneticPr fontId="2" type="noConversion"/>
  </si>
  <si>
    <t>16</t>
  </si>
  <si>
    <t>20160354</t>
  </si>
  <si>
    <t>20160349</t>
  </si>
  <si>
    <t>20160242</t>
  </si>
  <si>
    <t>梁晗璐</t>
    <phoneticPr fontId="2" type="noConversion"/>
  </si>
  <si>
    <t>16</t>
    <phoneticPr fontId="2" type="noConversion"/>
  </si>
  <si>
    <t>20160265</t>
  </si>
  <si>
    <t>吴祉璇</t>
    <phoneticPr fontId="2" type="noConversion"/>
  </si>
  <si>
    <t>20160355</t>
  </si>
  <si>
    <t>20160300</t>
  </si>
  <si>
    <t>20160311</t>
    <phoneticPr fontId="2" type="noConversion"/>
  </si>
  <si>
    <t>20160329</t>
  </si>
  <si>
    <t>徐忆然</t>
  </si>
  <si>
    <t>20160347</t>
  </si>
  <si>
    <t>面试成绩</t>
    <phoneticPr fontId="2" type="noConversion"/>
  </si>
  <si>
    <t>技能测试</t>
    <phoneticPr fontId="2" type="noConversion"/>
  </si>
  <si>
    <t>结构化面试</t>
    <phoneticPr fontId="2" type="noConversion"/>
  </si>
  <si>
    <t>总成绩</t>
    <phoneticPr fontId="2" type="noConversion"/>
  </si>
  <si>
    <t>面试总成绩</t>
    <phoneticPr fontId="2" type="noConversion"/>
  </si>
  <si>
    <t>黄岩区教育局在浙师大面向2017年毕业生公开招聘教师面试成绩及进入体检人员公布</t>
    <phoneticPr fontId="2" type="noConversion"/>
  </si>
  <si>
    <t>进入体检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</si>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</sst>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1"/>
      <color theme="1"/>
      <name val="Tahoma"/>
      <family val="2"/>
      <charset val="134"/>
    </font>
    <font>
      <sz val="14"/>
      <color theme="1"/>
      <name val="宋体"/>
      <family val="3"/>
      <charset val="134"/>
    </font>
    <font>
      <sz val="9"/>
      <name val="Tahoma"/>
      <family val="2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J66" sqref="J66"/>
    </sheetView>
  </sheetViews>
  <sheetFormatPr defaultRowHeight="18.75"/>
  <cols>
    <col min="1" max="1" width="6.5" style="5" bestFit="1" customWidth="1"/>
    <col min="2" max="2" width="17" style="6" customWidth="1"/>
    <col min="3" max="3" width="14.5" style="5" customWidth="1"/>
    <col min="4" max="4" width="11.375" style="6" bestFit="1" customWidth="1"/>
    <col min="5" max="5" width="7.625" style="6" customWidth="1"/>
    <col min="6" max="6" width="9.75" style="4" customWidth="1"/>
    <col min="7" max="7" width="14" style="4" customWidth="1"/>
    <col min="8" max="8" width="13.375" style="4" customWidth="1"/>
    <col min="9" max="9" width="14" style="13" customWidth="1"/>
    <col min="10" max="10" width="12.75" style="10" customWidth="1"/>
    <col min="11" max="11" width="12" style="7" customWidth="1"/>
    <col min="12" max="16384" width="9" style="1"/>
  </cols>
  <sheetData>
    <row r="1" spans="1:11" ht="50.25" customHeight="1">
      <c r="A1" s="16" t="s">
        <v>146</v>
      </c>
      <c r="B1" s="16"/>
      <c r="C1" s="16"/>
      <c r="D1" s="16"/>
      <c r="E1" s="16"/>
      <c r="F1" s="17"/>
      <c r="G1" s="17"/>
      <c r="H1" s="17"/>
      <c r="I1" s="17"/>
      <c r="J1" s="17"/>
      <c r="K1" s="16"/>
    </row>
    <row r="2" spans="1:11" ht="33" customHeight="1">
      <c r="A2" s="24" t="s">
        <v>0</v>
      </c>
      <c r="B2" s="22" t="s">
        <v>1</v>
      </c>
      <c r="C2" s="24" t="s">
        <v>2</v>
      </c>
      <c r="D2" s="22" t="s">
        <v>3</v>
      </c>
      <c r="E2" s="20" t="s">
        <v>4</v>
      </c>
      <c r="F2" s="18" t="s">
        <v>5</v>
      </c>
      <c r="G2" s="28" t="s">
        <v>141</v>
      </c>
      <c r="H2" s="29"/>
      <c r="I2" s="30"/>
      <c r="J2" s="26" t="s">
        <v>144</v>
      </c>
      <c r="K2" s="14" t="s">
        <v>6</v>
      </c>
    </row>
    <row r="3" spans="1:11" ht="33" customHeight="1">
      <c r="A3" s="25"/>
      <c r="B3" s="23"/>
      <c r="C3" s="25"/>
      <c r="D3" s="23"/>
      <c r="E3" s="21"/>
      <c r="F3" s="19"/>
      <c r="G3" s="2" t="s">
        <v>142</v>
      </c>
      <c r="H3" s="2" t="s">
        <v>143</v>
      </c>
      <c r="I3" s="11" t="s">
        <v>145</v>
      </c>
      <c r="J3" s="27"/>
      <c r="K3" s="15"/>
    </row>
    <row r="4" spans="1:11" s="4" customFormat="1" ht="30" customHeight="1">
      <c r="A4" s="2">
        <v>1</v>
      </c>
      <c r="B4" s="3" t="s">
        <v>7</v>
      </c>
      <c r="C4" s="2" t="s">
        <v>8</v>
      </c>
      <c r="D4" s="3" t="s">
        <v>9</v>
      </c>
      <c r="E4" s="3" t="s">
        <v>10</v>
      </c>
      <c r="F4" s="2">
        <v>79.5</v>
      </c>
      <c r="G4" s="2"/>
      <c r="H4" s="2">
        <v>83.667000000000002</v>
      </c>
      <c r="I4" s="11">
        <f>H4</f>
        <v>83.667000000000002</v>
      </c>
      <c r="J4" s="8">
        <f>F4*0.5+I4*0.5</f>
        <v>81.583500000000001</v>
      </c>
      <c r="K4" s="2" t="s">
        <v>147</v>
      </c>
    </row>
    <row r="5" spans="1:11" s="4" customFormat="1" ht="30" customHeight="1">
      <c r="A5" s="2">
        <v>2</v>
      </c>
      <c r="B5" s="3" t="s">
        <v>11</v>
      </c>
      <c r="C5" s="2" t="s">
        <v>12</v>
      </c>
      <c r="D5" s="3" t="s">
        <v>9</v>
      </c>
      <c r="E5" s="3" t="s">
        <v>10</v>
      </c>
      <c r="F5" s="2">
        <v>75.5</v>
      </c>
      <c r="G5" s="2"/>
      <c r="H5" s="2">
        <v>84</v>
      </c>
      <c r="I5" s="11">
        <f t="shared" ref="I5:I9" si="0">H5</f>
        <v>84</v>
      </c>
      <c r="J5" s="8">
        <f t="shared" ref="J5:J56" si="1">F5*0.5+I5*0.5</f>
        <v>79.75</v>
      </c>
      <c r="K5" s="2" t="s">
        <v>147</v>
      </c>
    </row>
    <row r="6" spans="1:11" s="4" customFormat="1" ht="30" customHeight="1">
      <c r="A6" s="2">
        <v>3</v>
      </c>
      <c r="B6" s="3" t="s">
        <v>13</v>
      </c>
      <c r="C6" s="2"/>
      <c r="D6" s="3" t="s">
        <v>9</v>
      </c>
      <c r="E6" s="3" t="s">
        <v>14</v>
      </c>
      <c r="F6" s="2">
        <v>72</v>
      </c>
      <c r="G6" s="2"/>
      <c r="H6" s="2">
        <v>85.667000000000002</v>
      </c>
      <c r="I6" s="11">
        <f t="shared" si="0"/>
        <v>85.667000000000002</v>
      </c>
      <c r="J6" s="8">
        <f t="shared" si="1"/>
        <v>78.833500000000001</v>
      </c>
      <c r="K6" s="2"/>
    </row>
    <row r="7" spans="1:11" s="4" customFormat="1" ht="30" customHeight="1">
      <c r="A7" s="2">
        <v>4</v>
      </c>
      <c r="B7" s="3" t="s">
        <v>15</v>
      </c>
      <c r="C7" s="2"/>
      <c r="D7" s="3" t="s">
        <v>9</v>
      </c>
      <c r="E7" s="3" t="s">
        <v>10</v>
      </c>
      <c r="F7" s="2">
        <v>65</v>
      </c>
      <c r="G7" s="2"/>
      <c r="H7" s="2">
        <v>77.667000000000002</v>
      </c>
      <c r="I7" s="11">
        <f t="shared" si="0"/>
        <v>77.667000000000002</v>
      </c>
      <c r="J7" s="8">
        <f t="shared" si="1"/>
        <v>71.333500000000001</v>
      </c>
      <c r="K7" s="2"/>
    </row>
    <row r="8" spans="1:11" s="4" customFormat="1" ht="30" customHeight="1">
      <c r="A8" s="2">
        <v>1</v>
      </c>
      <c r="B8" s="3" t="s">
        <v>16</v>
      </c>
      <c r="C8" s="2" t="s">
        <v>17</v>
      </c>
      <c r="D8" s="3" t="s">
        <v>18</v>
      </c>
      <c r="E8" s="3" t="s">
        <v>19</v>
      </c>
      <c r="F8" s="2">
        <v>70</v>
      </c>
      <c r="G8" s="2"/>
      <c r="H8" s="2">
        <v>78.667000000000002</v>
      </c>
      <c r="I8" s="11">
        <f t="shared" si="0"/>
        <v>78.667000000000002</v>
      </c>
      <c r="J8" s="8">
        <f t="shared" si="1"/>
        <v>74.333500000000001</v>
      </c>
      <c r="K8" s="2" t="s">
        <v>147</v>
      </c>
    </row>
    <row r="9" spans="1:11" s="4" customFormat="1" ht="30" customHeight="1">
      <c r="A9" s="2">
        <v>2</v>
      </c>
      <c r="B9" s="3" t="s">
        <v>20</v>
      </c>
      <c r="C9" s="2"/>
      <c r="D9" s="3" t="s">
        <v>18</v>
      </c>
      <c r="E9" s="3" t="s">
        <v>19</v>
      </c>
      <c r="F9" s="2">
        <v>62</v>
      </c>
      <c r="G9" s="2"/>
      <c r="H9" s="2">
        <v>83.667000000000002</v>
      </c>
      <c r="I9" s="11">
        <f t="shared" si="0"/>
        <v>83.667000000000002</v>
      </c>
      <c r="J9" s="8">
        <f t="shared" si="1"/>
        <v>72.833500000000001</v>
      </c>
      <c r="K9" s="2"/>
    </row>
    <row r="10" spans="1:11" s="4" customFormat="1" ht="30" customHeight="1">
      <c r="A10" s="2">
        <v>1</v>
      </c>
      <c r="B10" s="3" t="s">
        <v>21</v>
      </c>
      <c r="C10" s="2" t="s">
        <v>22</v>
      </c>
      <c r="D10" s="3" t="s">
        <v>23</v>
      </c>
      <c r="E10" s="3" t="s">
        <v>24</v>
      </c>
      <c r="F10" s="2">
        <v>64</v>
      </c>
      <c r="G10" s="2"/>
      <c r="H10" s="2">
        <v>81</v>
      </c>
      <c r="I10" s="11">
        <f t="shared" ref="I10:I48" si="2">H10</f>
        <v>81</v>
      </c>
      <c r="J10" s="8">
        <f t="shared" ref="J10:J23" si="3">F10*0.5+I10*0.5</f>
        <v>72.5</v>
      </c>
      <c r="K10" s="2" t="s">
        <v>147</v>
      </c>
    </row>
    <row r="11" spans="1:11" s="4" customFormat="1" ht="30" customHeight="1">
      <c r="A11" s="2">
        <v>2</v>
      </c>
      <c r="B11" s="3" t="s">
        <v>26</v>
      </c>
      <c r="C11" s="2" t="s">
        <v>27</v>
      </c>
      <c r="D11" s="3" t="s">
        <v>23</v>
      </c>
      <c r="E11" s="3" t="s">
        <v>28</v>
      </c>
      <c r="F11" s="2">
        <v>56</v>
      </c>
      <c r="G11" s="2"/>
      <c r="H11" s="2">
        <v>87</v>
      </c>
      <c r="I11" s="11">
        <f t="shared" si="2"/>
        <v>87</v>
      </c>
      <c r="J11" s="8">
        <f t="shared" si="3"/>
        <v>71.5</v>
      </c>
      <c r="K11" s="2" t="s">
        <v>147</v>
      </c>
    </row>
    <row r="12" spans="1:11" s="4" customFormat="1" ht="30" customHeight="1">
      <c r="A12" s="2">
        <v>3</v>
      </c>
      <c r="B12" s="3" t="s">
        <v>25</v>
      </c>
      <c r="C12" s="2"/>
      <c r="D12" s="3" t="s">
        <v>23</v>
      </c>
      <c r="E12" s="3" t="s">
        <v>24</v>
      </c>
      <c r="F12" s="2">
        <v>57</v>
      </c>
      <c r="G12" s="2"/>
      <c r="H12" s="2">
        <v>85</v>
      </c>
      <c r="I12" s="11">
        <f t="shared" si="2"/>
        <v>85</v>
      </c>
      <c r="J12" s="8">
        <f t="shared" si="3"/>
        <v>71</v>
      </c>
      <c r="K12" s="2"/>
    </row>
    <row r="13" spans="1:11" s="4" customFormat="1" ht="30" customHeight="1">
      <c r="A13" s="2">
        <v>4</v>
      </c>
      <c r="B13" s="3" t="s">
        <v>29</v>
      </c>
      <c r="C13" s="2"/>
      <c r="D13" s="3" t="s">
        <v>23</v>
      </c>
      <c r="E13" s="3" t="s">
        <v>24</v>
      </c>
      <c r="F13" s="2">
        <v>53</v>
      </c>
      <c r="G13" s="2"/>
      <c r="H13" s="2">
        <v>79.667000000000002</v>
      </c>
      <c r="I13" s="11">
        <f t="shared" si="2"/>
        <v>79.667000000000002</v>
      </c>
      <c r="J13" s="8">
        <f t="shared" si="3"/>
        <v>66.333500000000001</v>
      </c>
      <c r="K13" s="2"/>
    </row>
    <row r="14" spans="1:11" s="4" customFormat="1" ht="30" customHeight="1">
      <c r="A14" s="2">
        <v>1</v>
      </c>
      <c r="B14" s="3" t="s">
        <v>33</v>
      </c>
      <c r="C14" s="2" t="s">
        <v>34</v>
      </c>
      <c r="D14" s="3" t="s">
        <v>31</v>
      </c>
      <c r="E14" s="3" t="s">
        <v>35</v>
      </c>
      <c r="F14" s="2">
        <v>57</v>
      </c>
      <c r="G14" s="2"/>
      <c r="H14" s="2">
        <v>76.332999999999998</v>
      </c>
      <c r="I14" s="11">
        <f t="shared" si="2"/>
        <v>76.332999999999998</v>
      </c>
      <c r="J14" s="8">
        <f t="shared" si="3"/>
        <v>66.666499999999999</v>
      </c>
      <c r="K14" s="2" t="s">
        <v>147</v>
      </c>
    </row>
    <row r="15" spans="1:11" s="4" customFormat="1" ht="30" customHeight="1">
      <c r="A15" s="2">
        <v>2</v>
      </c>
      <c r="B15" s="3" t="s">
        <v>36</v>
      </c>
      <c r="C15" s="2" t="s">
        <v>37</v>
      </c>
      <c r="D15" s="3" t="s">
        <v>31</v>
      </c>
      <c r="E15" s="3" t="s">
        <v>32</v>
      </c>
      <c r="F15" s="2">
        <v>55</v>
      </c>
      <c r="G15" s="2"/>
      <c r="H15" s="2">
        <v>75.667000000000002</v>
      </c>
      <c r="I15" s="11">
        <f t="shared" si="2"/>
        <v>75.667000000000002</v>
      </c>
      <c r="J15" s="8">
        <f t="shared" si="3"/>
        <v>65.333500000000001</v>
      </c>
      <c r="K15" s="2" t="s">
        <v>147</v>
      </c>
    </row>
    <row r="16" spans="1:11" s="4" customFormat="1" ht="30" customHeight="1">
      <c r="A16" s="2">
        <v>3</v>
      </c>
      <c r="B16" s="3" t="s">
        <v>30</v>
      </c>
      <c r="C16" s="2"/>
      <c r="D16" s="3" t="s">
        <v>31</v>
      </c>
      <c r="E16" s="3" t="s">
        <v>32</v>
      </c>
      <c r="F16" s="2">
        <v>57</v>
      </c>
      <c r="G16" s="2"/>
      <c r="H16" s="2">
        <v>72.332999999999998</v>
      </c>
      <c r="I16" s="11">
        <f t="shared" si="2"/>
        <v>72.332999999999998</v>
      </c>
      <c r="J16" s="8">
        <f t="shared" si="3"/>
        <v>64.666499999999999</v>
      </c>
      <c r="K16" s="2"/>
    </row>
    <row r="17" spans="1:11" s="4" customFormat="1" ht="30" customHeight="1">
      <c r="A17" s="2">
        <v>4</v>
      </c>
      <c r="B17" s="3" t="s">
        <v>38</v>
      </c>
      <c r="C17" s="3"/>
      <c r="D17" s="3" t="s">
        <v>31</v>
      </c>
      <c r="E17" s="3" t="s">
        <v>32</v>
      </c>
      <c r="F17" s="2">
        <v>54</v>
      </c>
      <c r="G17" s="2"/>
      <c r="H17" s="2">
        <v>73</v>
      </c>
      <c r="I17" s="11">
        <f t="shared" si="2"/>
        <v>73</v>
      </c>
      <c r="J17" s="8">
        <f t="shared" si="3"/>
        <v>63.5</v>
      </c>
      <c r="K17" s="2"/>
    </row>
    <row r="18" spans="1:11" s="4" customFormat="1" ht="30" customHeight="1">
      <c r="A18" s="2">
        <v>1</v>
      </c>
      <c r="B18" s="3" t="s">
        <v>50</v>
      </c>
      <c r="C18" s="2" t="s">
        <v>51</v>
      </c>
      <c r="D18" s="3" t="s">
        <v>41</v>
      </c>
      <c r="E18" s="3" t="s">
        <v>48</v>
      </c>
      <c r="F18" s="2">
        <v>75.5</v>
      </c>
      <c r="G18" s="2"/>
      <c r="H18" s="2">
        <v>89.332999999999998</v>
      </c>
      <c r="I18" s="11">
        <f t="shared" si="2"/>
        <v>89.332999999999998</v>
      </c>
      <c r="J18" s="8">
        <f t="shared" si="3"/>
        <v>82.416499999999999</v>
      </c>
      <c r="K18" s="2" t="s">
        <v>147</v>
      </c>
    </row>
    <row r="19" spans="1:11" s="4" customFormat="1" ht="30" customHeight="1">
      <c r="A19" s="2">
        <v>2</v>
      </c>
      <c r="B19" s="3" t="s">
        <v>43</v>
      </c>
      <c r="C19" s="2" t="s">
        <v>44</v>
      </c>
      <c r="D19" s="3" t="s">
        <v>41</v>
      </c>
      <c r="E19" s="3" t="s">
        <v>42</v>
      </c>
      <c r="F19" s="2">
        <v>78</v>
      </c>
      <c r="G19" s="2"/>
      <c r="H19" s="2">
        <v>84</v>
      </c>
      <c r="I19" s="11">
        <f t="shared" si="2"/>
        <v>84</v>
      </c>
      <c r="J19" s="8">
        <f t="shared" si="3"/>
        <v>81</v>
      </c>
      <c r="K19" s="2" t="s">
        <v>147</v>
      </c>
    </row>
    <row r="20" spans="1:11" s="4" customFormat="1" ht="30" customHeight="1">
      <c r="A20" s="2">
        <v>3</v>
      </c>
      <c r="B20" s="3" t="s">
        <v>46</v>
      </c>
      <c r="C20" s="2" t="s">
        <v>47</v>
      </c>
      <c r="D20" s="3" t="s">
        <v>41</v>
      </c>
      <c r="E20" s="3" t="s">
        <v>48</v>
      </c>
      <c r="F20" s="2">
        <v>76</v>
      </c>
      <c r="G20" s="2"/>
      <c r="H20" s="2">
        <v>82.667000000000002</v>
      </c>
      <c r="I20" s="11">
        <f t="shared" si="2"/>
        <v>82.667000000000002</v>
      </c>
      <c r="J20" s="8">
        <f t="shared" si="3"/>
        <v>79.333500000000001</v>
      </c>
      <c r="K20" s="2" t="s">
        <v>147</v>
      </c>
    </row>
    <row r="21" spans="1:11" s="4" customFormat="1" ht="30" customHeight="1">
      <c r="A21" s="2">
        <v>4</v>
      </c>
      <c r="B21" s="3" t="s">
        <v>49</v>
      </c>
      <c r="C21" s="2"/>
      <c r="D21" s="3" t="s">
        <v>41</v>
      </c>
      <c r="E21" s="3" t="s">
        <v>42</v>
      </c>
      <c r="F21" s="2">
        <v>75.5</v>
      </c>
      <c r="G21" s="2"/>
      <c r="H21" s="2">
        <v>83</v>
      </c>
      <c r="I21" s="11">
        <f t="shared" si="2"/>
        <v>83</v>
      </c>
      <c r="J21" s="8">
        <f t="shared" si="3"/>
        <v>79.25</v>
      </c>
      <c r="K21" s="2"/>
    </row>
    <row r="22" spans="1:11" s="4" customFormat="1" ht="30" customHeight="1">
      <c r="A22" s="2">
        <v>5</v>
      </c>
      <c r="B22" s="3" t="s">
        <v>40</v>
      </c>
      <c r="C22" s="2"/>
      <c r="D22" s="3" t="s">
        <v>41</v>
      </c>
      <c r="E22" s="3" t="s">
        <v>42</v>
      </c>
      <c r="F22" s="2">
        <v>78.5</v>
      </c>
      <c r="G22" s="2"/>
      <c r="H22" s="2">
        <v>74</v>
      </c>
      <c r="I22" s="11">
        <f t="shared" si="2"/>
        <v>74</v>
      </c>
      <c r="J22" s="8">
        <f t="shared" si="3"/>
        <v>76.25</v>
      </c>
      <c r="K22" s="2"/>
    </row>
    <row r="23" spans="1:11" ht="30" customHeight="1">
      <c r="A23" s="2">
        <v>6</v>
      </c>
      <c r="B23" s="3" t="s">
        <v>45</v>
      </c>
      <c r="C23" s="2"/>
      <c r="D23" s="3" t="s">
        <v>41</v>
      </c>
      <c r="E23" s="3" t="s">
        <v>42</v>
      </c>
      <c r="F23" s="2">
        <v>76.5</v>
      </c>
      <c r="G23" s="2"/>
      <c r="H23" s="2">
        <v>75</v>
      </c>
      <c r="I23" s="11">
        <f t="shared" si="2"/>
        <v>75</v>
      </c>
      <c r="J23" s="8">
        <f t="shared" si="3"/>
        <v>75.75</v>
      </c>
      <c r="K23" s="2"/>
    </row>
    <row r="24" spans="1:11" s="4" customFormat="1" ht="30" customHeight="1">
      <c r="A24" s="2">
        <v>1</v>
      </c>
      <c r="B24" s="3" t="s">
        <v>52</v>
      </c>
      <c r="C24" s="2"/>
      <c r="D24" s="3" t="s">
        <v>41</v>
      </c>
      <c r="E24" s="3" t="s">
        <v>42</v>
      </c>
      <c r="F24" s="2" t="s">
        <v>53</v>
      </c>
      <c r="G24" s="2"/>
      <c r="H24" s="2" t="s">
        <v>39</v>
      </c>
      <c r="I24" s="11" t="str">
        <f t="shared" si="2"/>
        <v>缺考</v>
      </c>
      <c r="J24" s="8"/>
      <c r="K24" s="2"/>
    </row>
    <row r="25" spans="1:11" ht="30" customHeight="1">
      <c r="A25" s="2">
        <v>1</v>
      </c>
      <c r="B25" s="3" t="s">
        <v>61</v>
      </c>
      <c r="C25" s="2" t="s">
        <v>62</v>
      </c>
      <c r="D25" s="3" t="s">
        <v>56</v>
      </c>
      <c r="E25" s="3" t="s">
        <v>60</v>
      </c>
      <c r="F25" s="2">
        <v>73</v>
      </c>
      <c r="G25" s="2"/>
      <c r="H25" s="2">
        <v>86.332999999999998</v>
      </c>
      <c r="I25" s="11">
        <f t="shared" si="2"/>
        <v>86.332999999999998</v>
      </c>
      <c r="J25" s="8">
        <f t="shared" ref="J25:J43" si="4">F25*0.5+I25*0.5</f>
        <v>79.666499999999999</v>
      </c>
      <c r="K25" s="2" t="s">
        <v>147</v>
      </c>
    </row>
    <row r="26" spans="1:11" ht="30" customHeight="1">
      <c r="A26" s="2">
        <v>2</v>
      </c>
      <c r="B26" s="3" t="s">
        <v>54</v>
      </c>
      <c r="C26" s="2" t="s">
        <v>55</v>
      </c>
      <c r="D26" s="3" t="s">
        <v>56</v>
      </c>
      <c r="E26" s="3" t="s">
        <v>57</v>
      </c>
      <c r="F26" s="2">
        <v>78</v>
      </c>
      <c r="G26" s="2"/>
      <c r="H26" s="2">
        <v>79.332999999999998</v>
      </c>
      <c r="I26" s="11">
        <f t="shared" si="2"/>
        <v>79.332999999999998</v>
      </c>
      <c r="J26" s="8">
        <f t="shared" si="4"/>
        <v>78.666499999999999</v>
      </c>
      <c r="K26" s="2" t="s">
        <v>147</v>
      </c>
    </row>
    <row r="27" spans="1:11" ht="30" customHeight="1">
      <c r="A27" s="2">
        <v>3</v>
      </c>
      <c r="B27" s="3" t="s">
        <v>58</v>
      </c>
      <c r="C27" s="2"/>
      <c r="D27" s="3" t="s">
        <v>56</v>
      </c>
      <c r="E27" s="3" t="s">
        <v>57</v>
      </c>
      <c r="F27" s="2">
        <v>75</v>
      </c>
      <c r="G27" s="2"/>
      <c r="H27" s="2">
        <v>77.332999999999998</v>
      </c>
      <c r="I27" s="11">
        <f t="shared" si="2"/>
        <v>77.332999999999998</v>
      </c>
      <c r="J27" s="8">
        <f t="shared" si="4"/>
        <v>76.166499999999999</v>
      </c>
      <c r="K27" s="2"/>
    </row>
    <row r="28" spans="1:11" ht="30" customHeight="1">
      <c r="A28" s="2">
        <v>4</v>
      </c>
      <c r="B28" s="3" t="s">
        <v>59</v>
      </c>
      <c r="C28" s="2"/>
      <c r="D28" s="3" t="s">
        <v>56</v>
      </c>
      <c r="E28" s="3" t="s">
        <v>60</v>
      </c>
      <c r="F28" s="2">
        <v>73</v>
      </c>
      <c r="G28" s="2"/>
      <c r="H28" s="2">
        <v>67.667000000000002</v>
      </c>
      <c r="I28" s="11">
        <f t="shared" si="2"/>
        <v>67.667000000000002</v>
      </c>
      <c r="J28" s="8">
        <f t="shared" si="4"/>
        <v>70.333500000000001</v>
      </c>
      <c r="K28" s="2"/>
    </row>
    <row r="29" spans="1:11" ht="30" customHeight="1">
      <c r="A29" s="2">
        <v>1</v>
      </c>
      <c r="B29" s="3" t="s">
        <v>69</v>
      </c>
      <c r="C29" s="2" t="s">
        <v>70</v>
      </c>
      <c r="D29" s="3" t="s">
        <v>65</v>
      </c>
      <c r="E29" s="3" t="s">
        <v>66</v>
      </c>
      <c r="F29" s="2">
        <v>62</v>
      </c>
      <c r="G29" s="2"/>
      <c r="H29" s="2">
        <v>86.667000000000002</v>
      </c>
      <c r="I29" s="11">
        <f t="shared" si="2"/>
        <v>86.667000000000002</v>
      </c>
      <c r="J29" s="8">
        <f t="shared" si="4"/>
        <v>74.333500000000001</v>
      </c>
      <c r="K29" s="2" t="s">
        <v>147</v>
      </c>
    </row>
    <row r="30" spans="1:11" ht="30" customHeight="1">
      <c r="A30" s="2">
        <v>2</v>
      </c>
      <c r="B30" s="3" t="s">
        <v>71</v>
      </c>
      <c r="C30" s="2" t="s">
        <v>72</v>
      </c>
      <c r="D30" s="3" t="s">
        <v>65</v>
      </c>
      <c r="E30" s="3" t="s">
        <v>68</v>
      </c>
      <c r="F30" s="2">
        <v>60</v>
      </c>
      <c r="G30" s="2"/>
      <c r="H30" s="2">
        <v>88.332999999999998</v>
      </c>
      <c r="I30" s="11">
        <f t="shared" si="2"/>
        <v>88.332999999999998</v>
      </c>
      <c r="J30" s="8">
        <f t="shared" si="4"/>
        <v>74.166499999999999</v>
      </c>
      <c r="K30" s="2" t="s">
        <v>147</v>
      </c>
    </row>
    <row r="31" spans="1:11" ht="30" customHeight="1">
      <c r="A31" s="2">
        <v>3</v>
      </c>
      <c r="B31" s="3" t="s">
        <v>64</v>
      </c>
      <c r="C31" s="2"/>
      <c r="D31" s="3" t="s">
        <v>65</v>
      </c>
      <c r="E31" s="3" t="s">
        <v>66</v>
      </c>
      <c r="F31" s="2">
        <v>67</v>
      </c>
      <c r="G31" s="2"/>
      <c r="H31" s="2">
        <v>80.332999999999998</v>
      </c>
      <c r="I31" s="11">
        <f t="shared" si="2"/>
        <v>80.332999999999998</v>
      </c>
      <c r="J31" s="8">
        <f t="shared" si="4"/>
        <v>73.666499999999999</v>
      </c>
      <c r="K31" s="2"/>
    </row>
    <row r="32" spans="1:11" ht="30" customHeight="1">
      <c r="A32" s="2">
        <v>4</v>
      </c>
      <c r="B32" s="3" t="s">
        <v>67</v>
      </c>
      <c r="C32" s="2"/>
      <c r="D32" s="3" t="s">
        <v>65</v>
      </c>
      <c r="E32" s="3" t="s">
        <v>68</v>
      </c>
      <c r="F32" s="2">
        <v>66</v>
      </c>
      <c r="G32" s="2"/>
      <c r="H32" s="2" t="s">
        <v>148</v>
      </c>
      <c r="I32" s="11" t="str">
        <f t="shared" si="2"/>
        <v>缺考</v>
      </c>
      <c r="J32" s="8" t="e">
        <f t="shared" si="4"/>
        <v>#VALUE!</v>
      </c>
      <c r="K32" s="2"/>
    </row>
    <row r="33" spans="1:11" ht="30" customHeight="1">
      <c r="A33" s="2">
        <v>1</v>
      </c>
      <c r="B33" s="3" t="s">
        <v>82</v>
      </c>
      <c r="C33" s="2" t="s">
        <v>83</v>
      </c>
      <c r="D33" s="3" t="s">
        <v>74</v>
      </c>
      <c r="E33" s="3" t="s">
        <v>84</v>
      </c>
      <c r="F33" s="2">
        <v>70</v>
      </c>
      <c r="G33" s="2"/>
      <c r="H33" s="2">
        <v>84.332999999999998</v>
      </c>
      <c r="I33" s="11">
        <f t="shared" si="2"/>
        <v>84.332999999999998</v>
      </c>
      <c r="J33" s="8">
        <f t="shared" si="4"/>
        <v>77.166499999999999</v>
      </c>
      <c r="K33" s="2" t="s">
        <v>147</v>
      </c>
    </row>
    <row r="34" spans="1:11" ht="30" customHeight="1">
      <c r="A34" s="2">
        <v>2</v>
      </c>
      <c r="B34" s="3" t="s">
        <v>76</v>
      </c>
      <c r="C34" s="2" t="s">
        <v>77</v>
      </c>
      <c r="D34" s="3" t="s">
        <v>74</v>
      </c>
      <c r="E34" s="3" t="s">
        <v>75</v>
      </c>
      <c r="F34" s="2">
        <v>74</v>
      </c>
      <c r="G34" s="2"/>
      <c r="H34" s="2">
        <v>79.667000000000002</v>
      </c>
      <c r="I34" s="11">
        <f t="shared" si="2"/>
        <v>79.667000000000002</v>
      </c>
      <c r="J34" s="8">
        <f t="shared" si="4"/>
        <v>76.833500000000001</v>
      </c>
      <c r="K34" s="2" t="s">
        <v>147</v>
      </c>
    </row>
    <row r="35" spans="1:11" ht="30" customHeight="1">
      <c r="A35" s="2">
        <v>3</v>
      </c>
      <c r="B35" s="3" t="s">
        <v>88</v>
      </c>
      <c r="C35" s="2" t="s">
        <v>89</v>
      </c>
      <c r="D35" s="3" t="s">
        <v>74</v>
      </c>
      <c r="E35" s="3" t="s">
        <v>84</v>
      </c>
      <c r="F35" s="2">
        <v>69</v>
      </c>
      <c r="G35" s="2"/>
      <c r="H35" s="2">
        <v>81.332999999999998</v>
      </c>
      <c r="I35" s="11">
        <f t="shared" si="2"/>
        <v>81.332999999999998</v>
      </c>
      <c r="J35" s="8">
        <f t="shared" si="4"/>
        <v>75.166499999999999</v>
      </c>
      <c r="K35" s="2" t="s">
        <v>147</v>
      </c>
    </row>
    <row r="36" spans="1:11" ht="30" customHeight="1">
      <c r="A36" s="2">
        <v>4</v>
      </c>
      <c r="B36" s="3" t="s">
        <v>63</v>
      </c>
      <c r="C36" s="2" t="s">
        <v>92</v>
      </c>
      <c r="D36" s="3" t="s">
        <v>74</v>
      </c>
      <c r="E36" s="3" t="s">
        <v>75</v>
      </c>
      <c r="F36" s="2">
        <v>69</v>
      </c>
      <c r="G36" s="2"/>
      <c r="H36" s="2">
        <v>81.332999999999998</v>
      </c>
      <c r="I36" s="11">
        <f t="shared" si="2"/>
        <v>81.332999999999998</v>
      </c>
      <c r="J36" s="8">
        <f t="shared" si="4"/>
        <v>75.166499999999999</v>
      </c>
      <c r="K36" s="2" t="s">
        <v>147</v>
      </c>
    </row>
    <row r="37" spans="1:11" ht="30" customHeight="1">
      <c r="A37" s="2">
        <v>5</v>
      </c>
      <c r="B37" s="3" t="s">
        <v>86</v>
      </c>
      <c r="C37" s="2" t="s">
        <v>87</v>
      </c>
      <c r="D37" s="3" t="s">
        <v>74</v>
      </c>
      <c r="E37" s="3" t="s">
        <v>75</v>
      </c>
      <c r="F37" s="2">
        <v>70</v>
      </c>
      <c r="G37" s="2"/>
      <c r="H37" s="2">
        <v>79.667000000000002</v>
      </c>
      <c r="I37" s="11">
        <f t="shared" si="2"/>
        <v>79.667000000000002</v>
      </c>
      <c r="J37" s="8">
        <f t="shared" si="4"/>
        <v>74.833500000000001</v>
      </c>
      <c r="K37" s="2" t="s">
        <v>147</v>
      </c>
    </row>
    <row r="38" spans="1:11" ht="30" customHeight="1">
      <c r="A38" s="2">
        <v>6</v>
      </c>
      <c r="B38" s="3" t="s">
        <v>78</v>
      </c>
      <c r="C38" s="2" t="s">
        <v>79</v>
      </c>
      <c r="D38" s="3" t="s">
        <v>74</v>
      </c>
      <c r="E38" s="3" t="s">
        <v>75</v>
      </c>
      <c r="F38" s="2">
        <v>73</v>
      </c>
      <c r="G38" s="2"/>
      <c r="H38" s="2">
        <v>75.667000000000002</v>
      </c>
      <c r="I38" s="11">
        <f t="shared" si="2"/>
        <v>75.667000000000002</v>
      </c>
      <c r="J38" s="8">
        <f t="shared" si="4"/>
        <v>74.333500000000001</v>
      </c>
      <c r="K38" s="2" t="s">
        <v>147</v>
      </c>
    </row>
    <row r="39" spans="1:11" ht="30" customHeight="1">
      <c r="A39" s="2">
        <v>7</v>
      </c>
      <c r="B39" s="3" t="s">
        <v>73</v>
      </c>
      <c r="C39" s="2"/>
      <c r="D39" s="3" t="s">
        <v>74</v>
      </c>
      <c r="E39" s="3" t="s">
        <v>75</v>
      </c>
      <c r="F39" s="2">
        <v>75</v>
      </c>
      <c r="G39" s="2"/>
      <c r="H39" s="2">
        <v>73.332999999999998</v>
      </c>
      <c r="I39" s="11">
        <f t="shared" si="2"/>
        <v>73.332999999999998</v>
      </c>
      <c r="J39" s="8">
        <f t="shared" si="4"/>
        <v>74.166499999999999</v>
      </c>
      <c r="K39" s="2"/>
    </row>
    <row r="40" spans="1:11" ht="30" customHeight="1">
      <c r="A40" s="2">
        <v>8</v>
      </c>
      <c r="B40" s="3" t="s">
        <v>85</v>
      </c>
      <c r="C40" s="2"/>
      <c r="D40" s="3" t="s">
        <v>74</v>
      </c>
      <c r="E40" s="3" t="s">
        <v>84</v>
      </c>
      <c r="F40" s="2">
        <v>70</v>
      </c>
      <c r="G40" s="2"/>
      <c r="H40" s="2">
        <v>76.667000000000002</v>
      </c>
      <c r="I40" s="11">
        <f t="shared" si="2"/>
        <v>76.667000000000002</v>
      </c>
      <c r="J40" s="8">
        <f t="shared" si="4"/>
        <v>73.333500000000001</v>
      </c>
      <c r="K40" s="2"/>
    </row>
    <row r="41" spans="1:11" ht="30" customHeight="1">
      <c r="A41" s="2">
        <v>9</v>
      </c>
      <c r="B41" s="3" t="s">
        <v>91</v>
      </c>
      <c r="C41" s="2"/>
      <c r="D41" s="3" t="s">
        <v>74</v>
      </c>
      <c r="E41" s="3" t="s">
        <v>75</v>
      </c>
      <c r="F41" s="2">
        <v>69</v>
      </c>
      <c r="G41" s="2"/>
      <c r="H41" s="2">
        <v>77.667000000000002</v>
      </c>
      <c r="I41" s="11">
        <f t="shared" si="2"/>
        <v>77.667000000000002</v>
      </c>
      <c r="J41" s="8">
        <f t="shared" si="4"/>
        <v>73.333500000000001</v>
      </c>
      <c r="K41" s="2"/>
    </row>
    <row r="42" spans="1:11" ht="30" customHeight="1">
      <c r="A42" s="2">
        <v>10</v>
      </c>
      <c r="B42" s="3" t="s">
        <v>81</v>
      </c>
      <c r="C42" s="2"/>
      <c r="D42" s="3" t="s">
        <v>74</v>
      </c>
      <c r="E42" s="3" t="s">
        <v>75</v>
      </c>
      <c r="F42" s="2">
        <v>71</v>
      </c>
      <c r="G42" s="2"/>
      <c r="H42" s="2">
        <v>71.332999999999998</v>
      </c>
      <c r="I42" s="11">
        <f t="shared" si="2"/>
        <v>71.332999999999998</v>
      </c>
      <c r="J42" s="8">
        <f t="shared" si="4"/>
        <v>71.166499999999999</v>
      </c>
      <c r="K42" s="2"/>
    </row>
    <row r="43" spans="1:11" ht="30" customHeight="1">
      <c r="A43" s="2">
        <v>11</v>
      </c>
      <c r="B43" s="3" t="s">
        <v>90</v>
      </c>
      <c r="C43" s="2"/>
      <c r="D43" s="3" t="s">
        <v>74</v>
      </c>
      <c r="E43" s="3" t="s">
        <v>75</v>
      </c>
      <c r="F43" s="2">
        <v>69</v>
      </c>
      <c r="G43" s="2"/>
      <c r="H43" s="2">
        <v>70.667000000000002</v>
      </c>
      <c r="I43" s="11">
        <f t="shared" si="2"/>
        <v>70.667000000000002</v>
      </c>
      <c r="J43" s="8">
        <f t="shared" si="4"/>
        <v>69.833500000000001</v>
      </c>
      <c r="K43" s="2"/>
    </row>
    <row r="44" spans="1:11" ht="30" customHeight="1">
      <c r="A44" s="2">
        <v>12</v>
      </c>
      <c r="B44" s="3" t="s">
        <v>80</v>
      </c>
      <c r="C44" s="2"/>
      <c r="D44" s="3" t="s">
        <v>74</v>
      </c>
      <c r="E44" s="3" t="s">
        <v>75</v>
      </c>
      <c r="F44" s="2">
        <v>72</v>
      </c>
      <c r="G44" s="2"/>
      <c r="H44" s="2" t="s">
        <v>39</v>
      </c>
      <c r="I44" s="11" t="str">
        <f t="shared" si="2"/>
        <v>缺考</v>
      </c>
      <c r="J44" s="8"/>
      <c r="K44" s="2"/>
    </row>
    <row r="45" spans="1:11" ht="30" customHeight="1">
      <c r="A45" s="2">
        <v>1</v>
      </c>
      <c r="B45" s="3" t="s">
        <v>98</v>
      </c>
      <c r="C45" s="2" t="s">
        <v>99</v>
      </c>
      <c r="D45" s="3" t="s">
        <v>94</v>
      </c>
      <c r="E45" s="3" t="s">
        <v>95</v>
      </c>
      <c r="F45" s="2">
        <v>63</v>
      </c>
      <c r="G45" s="2"/>
      <c r="H45" s="2">
        <v>85.667000000000002</v>
      </c>
      <c r="I45" s="11">
        <f t="shared" si="2"/>
        <v>85.667000000000002</v>
      </c>
      <c r="J45" s="8">
        <f t="shared" ref="J45:J51" si="5">F45*0.5+I45*0.5</f>
        <v>74.333500000000001</v>
      </c>
      <c r="K45" s="2" t="s">
        <v>147</v>
      </c>
    </row>
    <row r="46" spans="1:11" ht="30" customHeight="1">
      <c r="A46" s="2">
        <v>2</v>
      </c>
      <c r="B46" s="3" t="s">
        <v>96</v>
      </c>
      <c r="C46" s="2" t="s">
        <v>97</v>
      </c>
      <c r="D46" s="3" t="s">
        <v>94</v>
      </c>
      <c r="E46" s="3" t="s">
        <v>95</v>
      </c>
      <c r="F46" s="2">
        <v>65</v>
      </c>
      <c r="G46" s="2"/>
      <c r="H46" s="2">
        <v>80.332999999999998</v>
      </c>
      <c r="I46" s="11">
        <f t="shared" si="2"/>
        <v>80.332999999999998</v>
      </c>
      <c r="J46" s="8">
        <f t="shared" si="5"/>
        <v>72.666499999999999</v>
      </c>
      <c r="K46" s="2" t="s">
        <v>147</v>
      </c>
    </row>
    <row r="47" spans="1:11" ht="30" customHeight="1">
      <c r="A47" s="2">
        <v>3</v>
      </c>
      <c r="B47" s="3" t="s">
        <v>100</v>
      </c>
      <c r="C47" s="2"/>
      <c r="D47" s="3" t="s">
        <v>94</v>
      </c>
      <c r="E47" s="3" t="s">
        <v>101</v>
      </c>
      <c r="F47" s="2">
        <v>59</v>
      </c>
      <c r="G47" s="2"/>
      <c r="H47" s="2">
        <v>81.332999999999998</v>
      </c>
      <c r="I47" s="11">
        <f t="shared" si="2"/>
        <v>81.332999999999998</v>
      </c>
      <c r="J47" s="8">
        <f t="shared" si="5"/>
        <v>70.166499999999999</v>
      </c>
      <c r="K47" s="2"/>
    </row>
    <row r="48" spans="1:11" ht="30" customHeight="1">
      <c r="A48" s="2">
        <v>4</v>
      </c>
      <c r="B48" s="3" t="s">
        <v>93</v>
      </c>
      <c r="C48" s="2"/>
      <c r="D48" s="3" t="s">
        <v>94</v>
      </c>
      <c r="E48" s="3" t="s">
        <v>95</v>
      </c>
      <c r="F48" s="2">
        <v>65</v>
      </c>
      <c r="G48" s="2"/>
      <c r="H48" s="2">
        <v>74</v>
      </c>
      <c r="I48" s="11">
        <f t="shared" si="2"/>
        <v>74</v>
      </c>
      <c r="J48" s="8">
        <f t="shared" si="5"/>
        <v>69.5</v>
      </c>
      <c r="K48" s="2"/>
    </row>
    <row r="49" spans="1:11" ht="30" customHeight="1">
      <c r="A49" s="2">
        <v>1</v>
      </c>
      <c r="B49" s="3" t="s">
        <v>102</v>
      </c>
      <c r="C49" s="2" t="s">
        <v>103</v>
      </c>
      <c r="D49" s="3" t="s">
        <v>104</v>
      </c>
      <c r="E49" s="3" t="s">
        <v>105</v>
      </c>
      <c r="F49" s="2">
        <v>73</v>
      </c>
      <c r="G49" s="2">
        <v>76.667000000000002</v>
      </c>
      <c r="H49" s="2">
        <v>85.332999999999998</v>
      </c>
      <c r="I49" s="11">
        <f>G49*0.5+H49*0.5</f>
        <v>81</v>
      </c>
      <c r="J49" s="8">
        <f t="shared" si="5"/>
        <v>77</v>
      </c>
      <c r="K49" s="2" t="s">
        <v>147</v>
      </c>
    </row>
    <row r="50" spans="1:11" ht="30" customHeight="1">
      <c r="A50" s="2">
        <v>2</v>
      </c>
      <c r="B50" s="3" t="s">
        <v>106</v>
      </c>
      <c r="C50" s="2" t="s">
        <v>107</v>
      </c>
      <c r="D50" s="3" t="s">
        <v>104</v>
      </c>
      <c r="E50" s="3" t="s">
        <v>105</v>
      </c>
      <c r="F50" s="2">
        <v>72</v>
      </c>
      <c r="G50" s="2">
        <v>81.332999999999998</v>
      </c>
      <c r="H50" s="2">
        <v>77.332999999999998</v>
      </c>
      <c r="I50" s="11">
        <f>G50*0.5+H50*0.5</f>
        <v>79.332999999999998</v>
      </c>
      <c r="J50" s="8">
        <f t="shared" si="5"/>
        <v>75.666499999999999</v>
      </c>
      <c r="K50" s="2" t="s">
        <v>147</v>
      </c>
    </row>
    <row r="51" spans="1:11" ht="30" customHeight="1">
      <c r="A51" s="2">
        <v>3</v>
      </c>
      <c r="B51" s="3" t="s">
        <v>108</v>
      </c>
      <c r="C51" s="2" t="s">
        <v>109</v>
      </c>
      <c r="D51" s="3" t="s">
        <v>104</v>
      </c>
      <c r="E51" s="3" t="s">
        <v>105</v>
      </c>
      <c r="F51" s="2">
        <v>72</v>
      </c>
      <c r="G51" s="2">
        <v>71.332999999999998</v>
      </c>
      <c r="H51" s="2">
        <v>72.667000000000002</v>
      </c>
      <c r="I51" s="11">
        <f>G51*0.5+H51*0.5</f>
        <v>72</v>
      </c>
      <c r="J51" s="8">
        <f t="shared" si="5"/>
        <v>72</v>
      </c>
      <c r="K51" s="2" t="s">
        <v>147</v>
      </c>
    </row>
    <row r="52" spans="1:11" ht="30" customHeight="1">
      <c r="A52" s="2">
        <v>4</v>
      </c>
      <c r="B52" s="3" t="s">
        <v>112</v>
      </c>
      <c r="C52" s="2"/>
      <c r="D52" s="3" t="s">
        <v>104</v>
      </c>
      <c r="E52" s="3" t="s">
        <v>105</v>
      </c>
      <c r="F52" s="2">
        <v>68</v>
      </c>
      <c r="G52" s="2" t="s">
        <v>39</v>
      </c>
      <c r="H52" s="2">
        <v>78.332999999999998</v>
      </c>
      <c r="I52" s="11">
        <f>H52*0.5</f>
        <v>39.166499999999999</v>
      </c>
      <c r="J52" s="8"/>
      <c r="K52" s="2"/>
    </row>
    <row r="53" spans="1:11" ht="30" customHeight="1">
      <c r="A53" s="2">
        <v>5</v>
      </c>
      <c r="B53" s="3" t="s">
        <v>114</v>
      </c>
      <c r="C53" s="2"/>
      <c r="D53" s="3" t="s">
        <v>104</v>
      </c>
      <c r="E53" s="3" t="s">
        <v>105</v>
      </c>
      <c r="F53" s="2">
        <v>67</v>
      </c>
      <c r="G53" s="2" t="s">
        <v>39</v>
      </c>
      <c r="H53" s="2">
        <v>67.667000000000002</v>
      </c>
      <c r="I53" s="11">
        <f>H53*0.5</f>
        <v>33.833500000000001</v>
      </c>
      <c r="J53" s="8"/>
      <c r="K53" s="2"/>
    </row>
    <row r="54" spans="1:11" ht="30" customHeight="1">
      <c r="A54" s="2">
        <v>6</v>
      </c>
      <c r="B54" s="3" t="s">
        <v>110</v>
      </c>
      <c r="C54" s="2"/>
      <c r="D54" s="3" t="s">
        <v>104</v>
      </c>
      <c r="E54" s="3" t="s">
        <v>111</v>
      </c>
      <c r="F54" s="2">
        <v>69</v>
      </c>
      <c r="G54" s="2" t="s">
        <v>39</v>
      </c>
      <c r="H54" s="2" t="s">
        <v>39</v>
      </c>
      <c r="I54" s="11"/>
      <c r="J54" s="8"/>
      <c r="K54" s="2"/>
    </row>
    <row r="55" spans="1:11" ht="30" customHeight="1">
      <c r="A55" s="2">
        <v>7</v>
      </c>
      <c r="B55" s="3" t="s">
        <v>113</v>
      </c>
      <c r="C55" s="2"/>
      <c r="D55" s="3" t="s">
        <v>104</v>
      </c>
      <c r="E55" s="3" t="s">
        <v>105</v>
      </c>
      <c r="F55" s="2">
        <v>67</v>
      </c>
      <c r="G55" s="2" t="s">
        <v>39</v>
      </c>
      <c r="H55" s="2" t="s">
        <v>39</v>
      </c>
      <c r="I55" s="11"/>
      <c r="J55" s="8"/>
      <c r="K55" s="2"/>
    </row>
    <row r="56" spans="1:11" ht="30" customHeight="1">
      <c r="A56" s="2">
        <v>1</v>
      </c>
      <c r="B56" s="3" t="s">
        <v>115</v>
      </c>
      <c r="C56" s="2" t="s">
        <v>116</v>
      </c>
      <c r="D56" s="3" t="s">
        <v>117</v>
      </c>
      <c r="E56" s="3" t="s">
        <v>118</v>
      </c>
      <c r="F56" s="2">
        <v>65</v>
      </c>
      <c r="G56" s="2">
        <v>90.667000000000002</v>
      </c>
      <c r="H56" s="2">
        <v>84.332999999999998</v>
      </c>
      <c r="I56" s="11">
        <f>G56*0.5+H56*0.5</f>
        <v>87.5</v>
      </c>
      <c r="J56" s="8">
        <f t="shared" si="1"/>
        <v>76.25</v>
      </c>
      <c r="K56" s="2" t="s">
        <v>147</v>
      </c>
    </row>
    <row r="57" spans="1:11" ht="30" customHeight="1">
      <c r="A57" s="2">
        <v>2</v>
      </c>
      <c r="B57" s="3" t="s">
        <v>119</v>
      </c>
      <c r="C57" s="2"/>
      <c r="D57" s="3" t="s">
        <v>117</v>
      </c>
      <c r="E57" s="3" t="s">
        <v>118</v>
      </c>
      <c r="F57" s="2">
        <v>56</v>
      </c>
      <c r="G57" s="2" t="s">
        <v>39</v>
      </c>
      <c r="H57" s="2" t="s">
        <v>39</v>
      </c>
      <c r="I57" s="11"/>
      <c r="J57" s="8"/>
      <c r="K57" s="2"/>
    </row>
    <row r="58" spans="1:11" ht="30" customHeight="1">
      <c r="A58" s="2">
        <v>1</v>
      </c>
      <c r="B58" s="3" t="s">
        <v>120</v>
      </c>
      <c r="C58" s="2"/>
      <c r="D58" s="3" t="s">
        <v>121</v>
      </c>
      <c r="E58" s="3" t="s">
        <v>122</v>
      </c>
      <c r="F58" s="2">
        <v>74</v>
      </c>
      <c r="G58" s="2"/>
      <c r="H58" s="2" t="s">
        <v>39</v>
      </c>
      <c r="I58" s="11"/>
      <c r="J58" s="8"/>
      <c r="K58" s="2"/>
    </row>
    <row r="59" spans="1:11" ht="30" customHeight="1">
      <c r="A59" s="2">
        <v>2</v>
      </c>
      <c r="B59" s="3" t="s">
        <v>123</v>
      </c>
      <c r="C59" s="2"/>
      <c r="D59" s="3" t="s">
        <v>121</v>
      </c>
      <c r="E59" s="3" t="s">
        <v>122</v>
      </c>
      <c r="F59" s="2">
        <v>70</v>
      </c>
      <c r="G59" s="2"/>
      <c r="H59" s="2" t="s">
        <v>39</v>
      </c>
      <c r="I59" s="11"/>
      <c r="J59" s="8"/>
      <c r="K59" s="2"/>
    </row>
    <row r="60" spans="1:11" ht="30" customHeight="1">
      <c r="A60" s="2">
        <v>3</v>
      </c>
      <c r="B60" s="3" t="s">
        <v>138</v>
      </c>
      <c r="C60" s="2" t="s">
        <v>139</v>
      </c>
      <c r="D60" s="3" t="s">
        <v>126</v>
      </c>
      <c r="E60" s="3" t="s">
        <v>127</v>
      </c>
      <c r="F60" s="2">
        <v>61</v>
      </c>
      <c r="G60" s="2">
        <v>87</v>
      </c>
      <c r="H60" s="2"/>
      <c r="I60" s="11">
        <f t="shared" ref="I60:I69" si="6">G60</f>
        <v>87</v>
      </c>
      <c r="J60" s="8">
        <f t="shared" ref="J60:J69" si="7">F60*0.5+I60*0.5</f>
        <v>74</v>
      </c>
      <c r="K60" s="2" t="s">
        <v>147</v>
      </c>
    </row>
    <row r="61" spans="1:11" ht="30" customHeight="1">
      <c r="A61" s="2">
        <v>4</v>
      </c>
      <c r="B61" s="3" t="s">
        <v>124</v>
      </c>
      <c r="C61" s="2" t="s">
        <v>125</v>
      </c>
      <c r="D61" s="3" t="s">
        <v>126</v>
      </c>
      <c r="E61" s="3" t="s">
        <v>127</v>
      </c>
      <c r="F61" s="2">
        <v>68</v>
      </c>
      <c r="G61" s="2">
        <v>78.332999999999998</v>
      </c>
      <c r="H61" s="2"/>
      <c r="I61" s="11">
        <f t="shared" si="6"/>
        <v>78.332999999999998</v>
      </c>
      <c r="J61" s="8">
        <f t="shared" si="7"/>
        <v>73.166499999999999</v>
      </c>
      <c r="K61" s="2" t="s">
        <v>147</v>
      </c>
    </row>
    <row r="62" spans="1:11" ht="30" customHeight="1">
      <c r="A62" s="2">
        <v>5</v>
      </c>
      <c r="B62" s="3" t="s">
        <v>130</v>
      </c>
      <c r="C62" s="2" t="s">
        <v>131</v>
      </c>
      <c r="D62" s="3" t="s">
        <v>126</v>
      </c>
      <c r="E62" s="3" t="s">
        <v>132</v>
      </c>
      <c r="F62" s="2">
        <v>63</v>
      </c>
      <c r="G62" s="2">
        <v>78</v>
      </c>
      <c r="H62" s="2"/>
      <c r="I62" s="11">
        <f t="shared" si="6"/>
        <v>78</v>
      </c>
      <c r="J62" s="8">
        <f t="shared" si="7"/>
        <v>70.5</v>
      </c>
      <c r="K62" s="2" t="s">
        <v>147</v>
      </c>
    </row>
    <row r="63" spans="1:11" ht="30" customHeight="1">
      <c r="A63" s="2">
        <v>6</v>
      </c>
      <c r="B63" s="3" t="s">
        <v>133</v>
      </c>
      <c r="C63" s="2" t="s">
        <v>134</v>
      </c>
      <c r="D63" s="3" t="s">
        <v>126</v>
      </c>
      <c r="E63" s="3" t="s">
        <v>132</v>
      </c>
      <c r="F63" s="2">
        <v>63</v>
      </c>
      <c r="G63" s="2">
        <v>76.332999999999998</v>
      </c>
      <c r="H63" s="2"/>
      <c r="I63" s="11">
        <f t="shared" si="6"/>
        <v>76.332999999999998</v>
      </c>
      <c r="J63" s="8">
        <f t="shared" si="7"/>
        <v>69.666499999999999</v>
      </c>
      <c r="K63" s="2" t="s">
        <v>147</v>
      </c>
    </row>
    <row r="64" spans="1:11" ht="30" customHeight="1">
      <c r="A64" s="2">
        <v>7</v>
      </c>
      <c r="B64" s="3" t="s">
        <v>129</v>
      </c>
      <c r="C64" s="2"/>
      <c r="D64" s="3" t="s">
        <v>126</v>
      </c>
      <c r="E64" s="3" t="s">
        <v>127</v>
      </c>
      <c r="F64" s="2">
        <v>64</v>
      </c>
      <c r="G64" s="2">
        <v>74.332999999999998</v>
      </c>
      <c r="H64" s="2"/>
      <c r="I64" s="11">
        <f t="shared" si="6"/>
        <v>74.332999999999998</v>
      </c>
      <c r="J64" s="8">
        <f t="shared" si="7"/>
        <v>69.166499999999999</v>
      </c>
      <c r="K64" s="2"/>
    </row>
    <row r="65" spans="1:11" ht="30" customHeight="1">
      <c r="A65" s="2">
        <v>8</v>
      </c>
      <c r="B65" s="3" t="s">
        <v>140</v>
      </c>
      <c r="C65" s="2"/>
      <c r="D65" s="3" t="s">
        <v>126</v>
      </c>
      <c r="E65" s="3" t="s">
        <v>127</v>
      </c>
      <c r="F65" s="2">
        <v>61</v>
      </c>
      <c r="G65" s="2">
        <v>76.332999999999998</v>
      </c>
      <c r="H65" s="2"/>
      <c r="I65" s="11">
        <f t="shared" si="6"/>
        <v>76.332999999999998</v>
      </c>
      <c r="J65" s="8">
        <f t="shared" si="7"/>
        <v>68.666499999999999</v>
      </c>
      <c r="K65" s="2"/>
    </row>
    <row r="66" spans="1:11" ht="30" customHeight="1">
      <c r="A66" s="2">
        <v>9</v>
      </c>
      <c r="B66" s="3" t="s">
        <v>128</v>
      </c>
      <c r="C66" s="2"/>
      <c r="D66" s="3" t="s">
        <v>126</v>
      </c>
      <c r="E66" s="3" t="s">
        <v>127</v>
      </c>
      <c r="F66" s="2">
        <v>68</v>
      </c>
      <c r="G66" s="2">
        <v>68.332999999999998</v>
      </c>
      <c r="H66" s="2"/>
      <c r="I66" s="11">
        <f t="shared" si="6"/>
        <v>68.332999999999998</v>
      </c>
      <c r="J66" s="8">
        <f t="shared" si="7"/>
        <v>68.166499999999999</v>
      </c>
      <c r="K66" s="2"/>
    </row>
    <row r="67" spans="1:11" ht="30" customHeight="1">
      <c r="A67" s="2">
        <v>10</v>
      </c>
      <c r="B67" s="3" t="s">
        <v>136</v>
      </c>
      <c r="C67" s="2"/>
      <c r="D67" s="3" t="s">
        <v>126</v>
      </c>
      <c r="E67" s="3" t="s">
        <v>132</v>
      </c>
      <c r="F67" s="2">
        <v>61</v>
      </c>
      <c r="G67" s="2">
        <v>75.332999999999998</v>
      </c>
      <c r="H67" s="2"/>
      <c r="I67" s="11">
        <f t="shared" si="6"/>
        <v>75.332999999999998</v>
      </c>
      <c r="J67" s="8">
        <f t="shared" si="7"/>
        <v>68.166499999999999</v>
      </c>
      <c r="K67" s="2"/>
    </row>
    <row r="68" spans="1:11" ht="30" customHeight="1">
      <c r="A68" s="2">
        <v>11</v>
      </c>
      <c r="B68" s="3" t="s">
        <v>137</v>
      </c>
      <c r="C68" s="2"/>
      <c r="D68" s="3" t="s">
        <v>126</v>
      </c>
      <c r="E68" s="3" t="s">
        <v>132</v>
      </c>
      <c r="F68" s="2">
        <v>61</v>
      </c>
      <c r="G68" s="2">
        <v>66.667000000000002</v>
      </c>
      <c r="H68" s="2"/>
      <c r="I68" s="11">
        <f t="shared" si="6"/>
        <v>66.667000000000002</v>
      </c>
      <c r="J68" s="8">
        <f t="shared" si="7"/>
        <v>63.833500000000001</v>
      </c>
      <c r="K68" s="2"/>
    </row>
    <row r="69" spans="1:11" ht="30" customHeight="1">
      <c r="A69" s="2">
        <v>12</v>
      </c>
      <c r="B69" s="3" t="s">
        <v>135</v>
      </c>
      <c r="C69" s="2"/>
      <c r="D69" s="3" t="s">
        <v>126</v>
      </c>
      <c r="E69" s="3" t="s">
        <v>127</v>
      </c>
      <c r="F69" s="2">
        <v>62</v>
      </c>
      <c r="G69" s="2">
        <v>65.332999999999998</v>
      </c>
      <c r="H69" s="2"/>
      <c r="I69" s="11">
        <f t="shared" si="6"/>
        <v>65.332999999999998</v>
      </c>
      <c r="J69" s="8">
        <f t="shared" si="7"/>
        <v>63.666499999999999</v>
      </c>
      <c r="K69" s="2"/>
    </row>
    <row r="75" spans="1:11">
      <c r="B75" s="5"/>
      <c r="C75" s="6"/>
      <c r="E75" s="1"/>
      <c r="F75" s="7"/>
      <c r="G75" s="7"/>
      <c r="H75" s="7"/>
      <c r="I75" s="12"/>
      <c r="J75" s="9"/>
      <c r="K75" s="4"/>
    </row>
  </sheetData>
  <sortState ref="A49:K55">
    <sortCondition descending="1" ref="J49:J55"/>
  </sortState>
  <mergeCells count="10">
    <mergeCell ref="K2:K3"/>
    <mergeCell ref="A1:K1"/>
    <mergeCell ref="F2:F3"/>
    <mergeCell ref="E2:E3"/>
    <mergeCell ref="D2:D3"/>
    <mergeCell ref="C2:C3"/>
    <mergeCell ref="B2:B3"/>
    <mergeCell ref="A2:A3"/>
    <mergeCell ref="J2:J3"/>
    <mergeCell ref="G2:I2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初报名单</vt:lpstr>
      <vt:lpstr>初报名单!Print_Area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2016-12-11T10:52:05Z</dcterms:created>
  <dcterms:modified xsi:type="dcterms:W3CDTF">2016-12-11T11:55:39Z</dcterms:modified>
</cp:coreProperties>
</file>