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<sst xmlns="http://schemas.openxmlformats.org/spreadsheetml/2006/main" count="114" uniqueCount="64">
  <si>
    <t>姓名</t>
  </si>
  <si>
    <t>总人数序号</t>
  </si>
  <si>
    <t>性别</t>
  </si>
  <si>
    <t>职位名称</t>
  </si>
  <si>
    <t>职位编号</t>
  </si>
  <si>
    <t>8070101</t>
  </si>
  <si>
    <t>8070201</t>
  </si>
  <si>
    <t>准考证号</t>
  </si>
  <si>
    <t>笔试总分（含加分）</t>
  </si>
  <si>
    <t>笔试折合成绩</t>
  </si>
  <si>
    <t>笔试排名</t>
  </si>
  <si>
    <t>面试成绩</t>
  </si>
  <si>
    <t>面试折合成绩</t>
  </si>
  <si>
    <t>总成绩</t>
  </si>
  <si>
    <t>总排名</t>
  </si>
  <si>
    <t>罗于云</t>
  </si>
  <si>
    <t>女</t>
  </si>
  <si>
    <t>政治教师</t>
  </si>
  <si>
    <t>1612309023006</t>
  </si>
  <si>
    <t>张杜君</t>
  </si>
  <si>
    <t>1612309023013</t>
  </si>
  <si>
    <t>杨芦军</t>
  </si>
  <si>
    <t>男</t>
  </si>
  <si>
    <t>小学体育教师</t>
  </si>
  <si>
    <t>1612309023022</t>
  </si>
  <si>
    <t>尚洪腾</t>
  </si>
  <si>
    <t>1612309023122</t>
  </si>
  <si>
    <t>吕柔</t>
  </si>
  <si>
    <t>1612309023126</t>
  </si>
  <si>
    <t>徐弋茹</t>
  </si>
  <si>
    <t>小学美术教师</t>
  </si>
  <si>
    <t>8070202</t>
  </si>
  <si>
    <t>1612309023219</t>
  </si>
  <si>
    <t>李彦历</t>
  </si>
  <si>
    <t>1612309023217</t>
  </si>
  <si>
    <t>刘培意</t>
  </si>
  <si>
    <t>保教人员</t>
  </si>
  <si>
    <t>8070301</t>
  </si>
  <si>
    <t>1612309023705</t>
  </si>
  <si>
    <t>赵玉婷</t>
  </si>
  <si>
    <t>1612309023813</t>
  </si>
  <si>
    <t>夏婷</t>
  </si>
  <si>
    <t>1612309023311</t>
  </si>
  <si>
    <t>李芬芬</t>
  </si>
  <si>
    <t>1612309023513</t>
  </si>
  <si>
    <t>李云瓶</t>
  </si>
  <si>
    <t>1612309023306</t>
  </si>
  <si>
    <t>刘蕾</t>
  </si>
  <si>
    <t>1612309023430</t>
  </si>
  <si>
    <t>王丹</t>
  </si>
  <si>
    <t>1612309023318</t>
  </si>
  <si>
    <t>骆群</t>
  </si>
  <si>
    <t>1612309023411</t>
  </si>
  <si>
    <t>吴敏</t>
  </si>
  <si>
    <t>1612309023613</t>
  </si>
  <si>
    <t>宋启霞</t>
  </si>
  <si>
    <t>1612309023901</t>
  </si>
  <si>
    <t>孙明娟</t>
  </si>
  <si>
    <t>1612309023915</t>
  </si>
  <si>
    <t>舒能芳</t>
  </si>
  <si>
    <t>1612309023528</t>
  </si>
  <si>
    <t>刘静莹</t>
  </si>
  <si>
    <t>1612309023728</t>
  </si>
  <si>
    <t>内江经济技术开发区社会事务局关于2016年下半年公开考聘中小学 及幼儿教师面试、汇总成绩及职位排名的公示表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</si>
</sst>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</numFmts>
  <fonts count="39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A1" sqref="A1:M1"/>
    </sheetView>
  </sheetViews>
  <sheetFormatPr defaultColWidth="9.00390625" defaultRowHeight="14.25"/>
  <cols>
    <col min="1" max="1" width="7.375" style="0" customWidth="1"/>
    <col min="2" max="2" width="10.875" style="0" customWidth="1"/>
    <col min="3" max="3" width="8.50390625" style="0" customWidth="1"/>
    <col min="4" max="4" width="13.50390625" style="0" customWidth="1"/>
    <col min="5" max="5" width="12.375" style="0" customWidth="1"/>
    <col min="6" max="6" width="14.375" style="0" customWidth="1"/>
    <col min="7" max="7" width="11.125" style="0" customWidth="1"/>
    <col min="8" max="8" width="9.125" style="0" customWidth="1"/>
    <col min="9" max="9" width="6.25390625" style="0" customWidth="1"/>
    <col min="10" max="10" width="9.375" style="1" customWidth="1"/>
    <col min="11" max="11" width="9.375" style="0" customWidth="1"/>
    <col min="12" max="12" width="9.00390625" style="1" customWidth="1"/>
    <col min="13" max="13" width="5.75390625" style="1" customWidth="1"/>
  </cols>
  <sheetData>
    <row r="1" spans="1:13" ht="57" customHeight="1">
      <c r="A1" s="9" t="s">
        <v>63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5" customFormat="1" ht="36" customHeight="1">
      <c r="A2" s="3" t="s">
        <v>1</v>
      </c>
      <c r="B2" s="3" t="s">
        <v>0</v>
      </c>
      <c r="C2" s="3" t="s">
        <v>2</v>
      </c>
      <c r="D2" s="3" t="s">
        <v>3</v>
      </c>
      <c r="E2" s="3" t="s">
        <v>4</v>
      </c>
      <c r="F2" s="3" t="s">
        <v>7</v>
      </c>
      <c r="G2" s="3" t="s">
        <v>8</v>
      </c>
      <c r="H2" s="3" t="s">
        <v>9</v>
      </c>
      <c r="I2" s="4" t="s">
        <v>10</v>
      </c>
      <c r="J2" s="4" t="s">
        <v>11</v>
      </c>
      <c r="K2" s="4" t="s">
        <v>12</v>
      </c>
      <c r="L2" s="3" t="s">
        <v>13</v>
      </c>
      <c r="M2" s="3" t="s">
        <v>14</v>
      </c>
    </row>
    <row r="3" spans="1:13" ht="19.5" customHeight="1">
      <c r="A3" s="2">
        <v>1</v>
      </c>
      <c r="B3" s="6" t="s">
        <v>15</v>
      </c>
      <c r="C3" s="6" t="s">
        <v>16</v>
      </c>
      <c r="D3" s="6" t="s">
        <v>17</v>
      </c>
      <c r="E3" s="6" t="s">
        <v>5</v>
      </c>
      <c r="F3" s="6" t="s">
        <v>18</v>
      </c>
      <c r="G3" s="6">
        <v>87</v>
      </c>
      <c r="H3" s="2">
        <f aca="true" t="shared" si="0" ref="H3:H22">G3*0.6</f>
        <v>52.199999999999996</v>
      </c>
      <c r="I3" s="2">
        <v>1</v>
      </c>
      <c r="J3" s="7">
        <v>79.1</v>
      </c>
      <c r="K3" s="3">
        <f aca="true" t="shared" si="1" ref="K3:K22">J3*0.4</f>
        <v>31.64</v>
      </c>
      <c r="L3" s="2">
        <f aca="true" t="shared" si="2" ref="L3:L22">H3+K3</f>
        <v>83.84</v>
      </c>
      <c r="M3" s="2">
        <v>1</v>
      </c>
    </row>
    <row r="4" spans="1:13" ht="19.5" customHeight="1">
      <c r="A4" s="2">
        <v>2</v>
      </c>
      <c r="B4" s="6" t="s">
        <v>19</v>
      </c>
      <c r="C4" s="6" t="s">
        <v>16</v>
      </c>
      <c r="D4" s="6" t="s">
        <v>17</v>
      </c>
      <c r="E4" s="6" t="s">
        <v>5</v>
      </c>
      <c r="F4" s="6" t="s">
        <v>20</v>
      </c>
      <c r="G4" s="6">
        <v>81</v>
      </c>
      <c r="H4" s="2">
        <f t="shared" si="0"/>
        <v>48.6</v>
      </c>
      <c r="I4" s="2">
        <v>2</v>
      </c>
      <c r="J4" s="7">
        <v>78.1</v>
      </c>
      <c r="K4" s="3">
        <f t="shared" si="1"/>
        <v>31.24</v>
      </c>
      <c r="L4" s="2">
        <f t="shared" si="2"/>
        <v>79.84</v>
      </c>
      <c r="M4" s="2">
        <v>2</v>
      </c>
    </row>
    <row r="5" spans="1:13" ht="19.5" customHeight="1">
      <c r="A5" s="2">
        <v>3</v>
      </c>
      <c r="B5" s="6" t="s">
        <v>21</v>
      </c>
      <c r="C5" s="6" t="s">
        <v>22</v>
      </c>
      <c r="D5" s="6" t="s">
        <v>23</v>
      </c>
      <c r="E5" s="6" t="s">
        <v>6</v>
      </c>
      <c r="F5" s="6" t="s">
        <v>24</v>
      </c>
      <c r="G5" s="6">
        <v>82</v>
      </c>
      <c r="H5" s="2">
        <f t="shared" si="0"/>
        <v>49.199999999999996</v>
      </c>
      <c r="I5" s="2">
        <v>1</v>
      </c>
      <c r="J5" s="7">
        <v>88</v>
      </c>
      <c r="K5" s="3">
        <f t="shared" si="1"/>
        <v>35.2</v>
      </c>
      <c r="L5" s="2">
        <f t="shared" si="2"/>
        <v>84.4</v>
      </c>
      <c r="M5" s="2">
        <v>1</v>
      </c>
    </row>
    <row r="6" spans="1:13" ht="19.5" customHeight="1">
      <c r="A6" s="2">
        <v>4</v>
      </c>
      <c r="B6" s="6" t="s">
        <v>25</v>
      </c>
      <c r="C6" s="6" t="s">
        <v>22</v>
      </c>
      <c r="D6" s="6" t="s">
        <v>23</v>
      </c>
      <c r="E6" s="6" t="s">
        <v>6</v>
      </c>
      <c r="F6" s="6" t="s">
        <v>26</v>
      </c>
      <c r="G6" s="6">
        <v>76</v>
      </c>
      <c r="H6" s="2">
        <f t="shared" si="0"/>
        <v>45.6</v>
      </c>
      <c r="I6" s="2">
        <v>2</v>
      </c>
      <c r="J6" s="7">
        <v>84.2</v>
      </c>
      <c r="K6" s="3">
        <f t="shared" si="1"/>
        <v>33.68</v>
      </c>
      <c r="L6" s="2">
        <f t="shared" si="2"/>
        <v>79.28</v>
      </c>
      <c r="M6" s="2">
        <v>2</v>
      </c>
    </row>
    <row r="7" spans="1:13" ht="19.5" customHeight="1">
      <c r="A7" s="2">
        <v>5</v>
      </c>
      <c r="B7" s="6" t="s">
        <v>27</v>
      </c>
      <c r="C7" s="6" t="s">
        <v>16</v>
      </c>
      <c r="D7" s="6" t="s">
        <v>23</v>
      </c>
      <c r="E7" s="6" t="s">
        <v>6</v>
      </c>
      <c r="F7" s="6" t="s">
        <v>28</v>
      </c>
      <c r="G7" s="6">
        <v>73</v>
      </c>
      <c r="H7" s="2">
        <f t="shared" si="0"/>
        <v>43.8</v>
      </c>
      <c r="I7" s="2">
        <v>3</v>
      </c>
      <c r="J7" s="7">
        <v>83.6</v>
      </c>
      <c r="K7" s="3">
        <f t="shared" si="1"/>
        <v>33.44</v>
      </c>
      <c r="L7" s="2">
        <f t="shared" si="2"/>
        <v>77.24</v>
      </c>
      <c r="M7" s="2">
        <v>3</v>
      </c>
    </row>
    <row r="8" spans="1:13" ht="19.5" customHeight="1">
      <c r="A8" s="2">
        <v>6</v>
      </c>
      <c r="B8" s="6" t="s">
        <v>29</v>
      </c>
      <c r="C8" s="6" t="s">
        <v>16</v>
      </c>
      <c r="D8" s="6" t="s">
        <v>30</v>
      </c>
      <c r="E8" s="6" t="s">
        <v>31</v>
      </c>
      <c r="F8" s="6" t="s">
        <v>32</v>
      </c>
      <c r="G8" s="6">
        <v>80</v>
      </c>
      <c r="H8" s="2">
        <f t="shared" si="0"/>
        <v>48</v>
      </c>
      <c r="I8" s="2">
        <v>1</v>
      </c>
      <c r="J8" s="7">
        <v>84.6</v>
      </c>
      <c r="K8" s="3">
        <f t="shared" si="1"/>
        <v>33.839999999999996</v>
      </c>
      <c r="L8" s="2">
        <f t="shared" si="2"/>
        <v>81.84</v>
      </c>
      <c r="M8" s="2">
        <v>1</v>
      </c>
    </row>
    <row r="9" spans="1:13" ht="19.5" customHeight="1">
      <c r="A9" s="2">
        <v>7</v>
      </c>
      <c r="B9" s="6" t="s">
        <v>33</v>
      </c>
      <c r="C9" s="6" t="s">
        <v>16</v>
      </c>
      <c r="D9" s="6" t="s">
        <v>30</v>
      </c>
      <c r="E9" s="6" t="s">
        <v>31</v>
      </c>
      <c r="F9" s="6" t="s">
        <v>34</v>
      </c>
      <c r="G9" s="6">
        <v>77</v>
      </c>
      <c r="H9" s="2">
        <f t="shared" si="0"/>
        <v>46.199999999999996</v>
      </c>
      <c r="I9" s="2">
        <v>2</v>
      </c>
      <c r="J9" s="7">
        <v>84.6</v>
      </c>
      <c r="K9" s="3">
        <f t="shared" si="1"/>
        <v>33.839999999999996</v>
      </c>
      <c r="L9" s="2">
        <f t="shared" si="2"/>
        <v>80.03999999999999</v>
      </c>
      <c r="M9" s="2">
        <v>2</v>
      </c>
    </row>
    <row r="10" spans="1:13" ht="19.5" customHeight="1">
      <c r="A10" s="2">
        <v>8</v>
      </c>
      <c r="B10" s="6" t="s">
        <v>35</v>
      </c>
      <c r="C10" s="6" t="s">
        <v>16</v>
      </c>
      <c r="D10" s="6" t="s">
        <v>36</v>
      </c>
      <c r="E10" s="6" t="s">
        <v>37</v>
      </c>
      <c r="F10" s="6" t="s">
        <v>38</v>
      </c>
      <c r="G10" s="6">
        <v>85</v>
      </c>
      <c r="H10" s="2">
        <f t="shared" si="0"/>
        <v>51</v>
      </c>
      <c r="I10" s="2">
        <v>1</v>
      </c>
      <c r="J10" s="7">
        <v>82</v>
      </c>
      <c r="K10" s="3">
        <f t="shared" si="1"/>
        <v>32.800000000000004</v>
      </c>
      <c r="L10" s="2">
        <f t="shared" si="2"/>
        <v>83.80000000000001</v>
      </c>
      <c r="M10" s="2">
        <v>1</v>
      </c>
    </row>
    <row r="11" spans="1:13" ht="19.5" customHeight="1">
      <c r="A11" s="2">
        <v>9</v>
      </c>
      <c r="B11" s="6" t="s">
        <v>39</v>
      </c>
      <c r="C11" s="6" t="s">
        <v>16</v>
      </c>
      <c r="D11" s="6" t="s">
        <v>36</v>
      </c>
      <c r="E11" s="6" t="s">
        <v>37</v>
      </c>
      <c r="F11" s="6" t="s">
        <v>40</v>
      </c>
      <c r="G11" s="6">
        <v>83</v>
      </c>
      <c r="H11" s="2">
        <f t="shared" si="0"/>
        <v>49.8</v>
      </c>
      <c r="I11" s="2">
        <v>2</v>
      </c>
      <c r="J11" s="6">
        <v>84.6</v>
      </c>
      <c r="K11" s="3">
        <f t="shared" si="1"/>
        <v>33.839999999999996</v>
      </c>
      <c r="L11" s="2">
        <f t="shared" si="2"/>
        <v>83.63999999999999</v>
      </c>
      <c r="M11" s="2">
        <v>2</v>
      </c>
    </row>
    <row r="12" spans="1:13" ht="19.5" customHeight="1">
      <c r="A12" s="2">
        <v>10</v>
      </c>
      <c r="B12" s="6" t="s">
        <v>43</v>
      </c>
      <c r="C12" s="6" t="s">
        <v>16</v>
      </c>
      <c r="D12" s="6" t="s">
        <v>36</v>
      </c>
      <c r="E12" s="6" t="s">
        <v>37</v>
      </c>
      <c r="F12" s="6" t="s">
        <v>44</v>
      </c>
      <c r="G12" s="6">
        <v>82</v>
      </c>
      <c r="H12" s="2">
        <f t="shared" si="0"/>
        <v>49.199999999999996</v>
      </c>
      <c r="I12" s="2">
        <v>3</v>
      </c>
      <c r="J12" s="6">
        <v>84.4</v>
      </c>
      <c r="K12" s="3">
        <f t="shared" si="1"/>
        <v>33.760000000000005</v>
      </c>
      <c r="L12" s="2">
        <f t="shared" si="2"/>
        <v>82.96000000000001</v>
      </c>
      <c r="M12" s="2">
        <v>3</v>
      </c>
    </row>
    <row r="13" spans="1:13" ht="19.5" customHeight="1">
      <c r="A13" s="2">
        <v>11</v>
      </c>
      <c r="B13" s="6" t="s">
        <v>41</v>
      </c>
      <c r="C13" s="6" t="s">
        <v>16</v>
      </c>
      <c r="D13" s="6" t="s">
        <v>36</v>
      </c>
      <c r="E13" s="6" t="s">
        <v>37</v>
      </c>
      <c r="F13" s="6" t="s">
        <v>42</v>
      </c>
      <c r="G13" s="6">
        <v>82</v>
      </c>
      <c r="H13" s="2">
        <f t="shared" si="0"/>
        <v>49.199999999999996</v>
      </c>
      <c r="I13" s="2">
        <v>3</v>
      </c>
      <c r="J13" s="6">
        <v>83.8</v>
      </c>
      <c r="K13" s="3">
        <f t="shared" si="1"/>
        <v>33.52</v>
      </c>
      <c r="L13" s="2">
        <f t="shared" si="2"/>
        <v>82.72</v>
      </c>
      <c r="M13" s="2">
        <v>4</v>
      </c>
    </row>
    <row r="14" spans="1:13" ht="19.5" customHeight="1">
      <c r="A14" s="2">
        <v>12</v>
      </c>
      <c r="B14" s="6" t="s">
        <v>47</v>
      </c>
      <c r="C14" s="6" t="s">
        <v>16</v>
      </c>
      <c r="D14" s="6" t="s">
        <v>36</v>
      </c>
      <c r="E14" s="6" t="s">
        <v>37</v>
      </c>
      <c r="F14" s="6" t="s">
        <v>48</v>
      </c>
      <c r="G14" s="6">
        <v>80</v>
      </c>
      <c r="H14" s="2">
        <f t="shared" si="0"/>
        <v>48</v>
      </c>
      <c r="I14" s="2">
        <v>6</v>
      </c>
      <c r="J14" s="8">
        <v>82.4</v>
      </c>
      <c r="K14" s="3">
        <f t="shared" si="1"/>
        <v>32.96</v>
      </c>
      <c r="L14" s="2">
        <f t="shared" si="2"/>
        <v>80.96000000000001</v>
      </c>
      <c r="M14" s="2">
        <v>5</v>
      </c>
    </row>
    <row r="15" spans="1:13" ht="19.5" customHeight="1">
      <c r="A15" s="2">
        <v>13</v>
      </c>
      <c r="B15" s="6" t="s">
        <v>49</v>
      </c>
      <c r="C15" s="6" t="s">
        <v>16</v>
      </c>
      <c r="D15" s="6" t="s">
        <v>36</v>
      </c>
      <c r="E15" s="6" t="s">
        <v>37</v>
      </c>
      <c r="F15" s="6" t="s">
        <v>50</v>
      </c>
      <c r="G15" s="6">
        <v>79</v>
      </c>
      <c r="H15" s="2">
        <f t="shared" si="0"/>
        <v>47.4</v>
      </c>
      <c r="I15" s="2">
        <v>7</v>
      </c>
      <c r="J15" s="8">
        <v>81.6</v>
      </c>
      <c r="K15" s="3">
        <f t="shared" si="1"/>
        <v>32.64</v>
      </c>
      <c r="L15" s="2">
        <f t="shared" si="2"/>
        <v>80.03999999999999</v>
      </c>
      <c r="M15" s="2">
        <v>6</v>
      </c>
    </row>
    <row r="16" spans="1:13" ht="19.5" customHeight="1">
      <c r="A16" s="2">
        <v>14</v>
      </c>
      <c r="B16" s="6" t="s">
        <v>51</v>
      </c>
      <c r="C16" s="6" t="s">
        <v>16</v>
      </c>
      <c r="D16" s="6" t="s">
        <v>36</v>
      </c>
      <c r="E16" s="6" t="s">
        <v>37</v>
      </c>
      <c r="F16" s="6" t="s">
        <v>52</v>
      </c>
      <c r="G16" s="6">
        <v>78</v>
      </c>
      <c r="H16" s="2">
        <f t="shared" si="0"/>
        <v>46.8</v>
      </c>
      <c r="I16" s="2">
        <v>8</v>
      </c>
      <c r="J16" s="8">
        <v>80.6</v>
      </c>
      <c r="K16" s="3">
        <f t="shared" si="1"/>
        <v>32.24</v>
      </c>
      <c r="L16" s="2">
        <f t="shared" si="2"/>
        <v>79.03999999999999</v>
      </c>
      <c r="M16" s="2">
        <v>7</v>
      </c>
    </row>
    <row r="17" spans="1:13" ht="19.5" customHeight="1">
      <c r="A17" s="2">
        <v>15</v>
      </c>
      <c r="B17" s="6" t="s">
        <v>45</v>
      </c>
      <c r="C17" s="6" t="s">
        <v>16</v>
      </c>
      <c r="D17" s="6" t="s">
        <v>36</v>
      </c>
      <c r="E17" s="6" t="s">
        <v>37</v>
      </c>
      <c r="F17" s="6" t="s">
        <v>46</v>
      </c>
      <c r="G17" s="6">
        <v>81</v>
      </c>
      <c r="H17" s="2">
        <f t="shared" si="0"/>
        <v>48.6</v>
      </c>
      <c r="I17" s="2">
        <v>5</v>
      </c>
      <c r="J17" s="8">
        <v>75.4</v>
      </c>
      <c r="K17" s="3">
        <f t="shared" si="1"/>
        <v>30.160000000000004</v>
      </c>
      <c r="L17" s="2">
        <f t="shared" si="2"/>
        <v>78.76</v>
      </c>
      <c r="M17" s="2">
        <v>8</v>
      </c>
    </row>
    <row r="18" spans="1:13" ht="19.5" customHeight="1">
      <c r="A18" s="2">
        <v>16</v>
      </c>
      <c r="B18" s="6" t="s">
        <v>55</v>
      </c>
      <c r="C18" s="6" t="s">
        <v>16</v>
      </c>
      <c r="D18" s="6" t="s">
        <v>36</v>
      </c>
      <c r="E18" s="6" t="s">
        <v>37</v>
      </c>
      <c r="F18" s="6" t="s">
        <v>56</v>
      </c>
      <c r="G18" s="6">
        <v>78</v>
      </c>
      <c r="H18" s="2">
        <f t="shared" si="0"/>
        <v>46.8</v>
      </c>
      <c r="I18" s="2">
        <v>8</v>
      </c>
      <c r="J18" s="8">
        <v>77.8</v>
      </c>
      <c r="K18" s="3">
        <f t="shared" si="1"/>
        <v>31.12</v>
      </c>
      <c r="L18" s="2">
        <f t="shared" si="2"/>
        <v>77.92</v>
      </c>
      <c r="M18" s="2">
        <v>9</v>
      </c>
    </row>
    <row r="19" spans="1:13" ht="19.5" customHeight="1">
      <c r="A19" s="2">
        <v>17</v>
      </c>
      <c r="B19" s="6" t="s">
        <v>57</v>
      </c>
      <c r="C19" s="6" t="s">
        <v>16</v>
      </c>
      <c r="D19" s="6" t="s">
        <v>36</v>
      </c>
      <c r="E19" s="6" t="s">
        <v>37</v>
      </c>
      <c r="F19" s="6" t="s">
        <v>58</v>
      </c>
      <c r="G19" s="6">
        <v>78</v>
      </c>
      <c r="H19" s="2">
        <f t="shared" si="0"/>
        <v>46.8</v>
      </c>
      <c r="I19" s="2">
        <v>8</v>
      </c>
      <c r="J19" s="8">
        <v>77.2</v>
      </c>
      <c r="K19" s="3">
        <f t="shared" si="1"/>
        <v>30.880000000000003</v>
      </c>
      <c r="L19" s="2">
        <f t="shared" si="2"/>
        <v>77.68</v>
      </c>
      <c r="M19" s="2">
        <v>10</v>
      </c>
    </row>
    <row r="20" spans="1:13" ht="19.5" customHeight="1">
      <c r="A20" s="2">
        <v>18</v>
      </c>
      <c r="B20" s="6" t="s">
        <v>53</v>
      </c>
      <c r="C20" s="6" t="s">
        <v>16</v>
      </c>
      <c r="D20" s="6" t="s">
        <v>36</v>
      </c>
      <c r="E20" s="6" t="s">
        <v>37</v>
      </c>
      <c r="F20" s="6" t="s">
        <v>54</v>
      </c>
      <c r="G20" s="6">
        <v>78</v>
      </c>
      <c r="H20" s="2">
        <f t="shared" si="0"/>
        <v>46.8</v>
      </c>
      <c r="I20" s="2">
        <v>8</v>
      </c>
      <c r="J20" s="8">
        <v>76.6</v>
      </c>
      <c r="K20" s="3">
        <f t="shared" si="1"/>
        <v>30.64</v>
      </c>
      <c r="L20" s="2">
        <f t="shared" si="2"/>
        <v>77.44</v>
      </c>
      <c r="M20" s="2">
        <v>11</v>
      </c>
    </row>
    <row r="21" spans="1:13" ht="19.5" customHeight="1">
      <c r="A21" s="2">
        <v>19</v>
      </c>
      <c r="B21" s="6" t="s">
        <v>59</v>
      </c>
      <c r="C21" s="6" t="s">
        <v>16</v>
      </c>
      <c r="D21" s="6" t="s">
        <v>36</v>
      </c>
      <c r="E21" s="6" t="s">
        <v>37</v>
      </c>
      <c r="F21" s="6" t="s">
        <v>60</v>
      </c>
      <c r="G21" s="6">
        <v>77</v>
      </c>
      <c r="H21" s="2">
        <f t="shared" si="0"/>
        <v>46.199999999999996</v>
      </c>
      <c r="I21" s="2">
        <v>12</v>
      </c>
      <c r="J21" s="8">
        <v>74.8</v>
      </c>
      <c r="K21" s="3">
        <f t="shared" si="1"/>
        <v>29.92</v>
      </c>
      <c r="L21" s="2">
        <f t="shared" si="2"/>
        <v>76.12</v>
      </c>
      <c r="M21" s="2">
        <v>12</v>
      </c>
    </row>
    <row r="22" spans="1:13" ht="19.5" customHeight="1">
      <c r="A22" s="2">
        <v>20</v>
      </c>
      <c r="B22" s="6" t="s">
        <v>61</v>
      </c>
      <c r="C22" s="6" t="s">
        <v>16</v>
      </c>
      <c r="D22" s="6" t="s">
        <v>36</v>
      </c>
      <c r="E22" s="6" t="s">
        <v>37</v>
      </c>
      <c r="F22" s="6" t="s">
        <v>62</v>
      </c>
      <c r="G22" s="6">
        <v>77</v>
      </c>
      <c r="H22" s="2">
        <f t="shared" si="0"/>
        <v>46.199999999999996</v>
      </c>
      <c r="I22" s="2">
        <v>12</v>
      </c>
      <c r="J22" s="8">
        <v>72.4</v>
      </c>
      <c r="K22" s="3">
        <f t="shared" si="1"/>
        <v>28.960000000000004</v>
      </c>
      <c r="L22" s="2">
        <f t="shared" si="2"/>
        <v>75.16</v>
      </c>
      <c r="M22" s="2">
        <v>13</v>
      </c>
    </row>
  </sheetData>
  <sheetProtection password="C613" sheet="1" formatCells="0" formatColumns="0" formatRows="0" insertColumns="0" insertRows="0" insertHyperlinks="0" deleteColumns="0" deleteRows="0" sort="0" autoFilter="0" pivotTables="0"/>
  <mergeCells count="1">
    <mergeCell ref="A1:M1"/>
  </mergeCells>
  <printOptions/>
  <pageMargins left="0.15748031496062992" right="0.15748031496062992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gonggang</cp:lastModifiedBy>
  <cp:lastPrinted>2016-01-18T02:06:24Z</cp:lastPrinted>
  <dcterms:created xsi:type="dcterms:W3CDTF">2016-01-06T06:43:28Z</dcterms:created>
  <dcterms:modified xsi:type="dcterms:W3CDTF">2017-01-16T08:42:55Z</dcterms:modified>
  <cp:category/>
  <cp:version/>
  <cp:contentType/>
  <cp:contentStatus/>
</cp:coreProperties>
</file>