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704" windowHeight="9587" activeTab="1"/>
  </bookViews>
  <sheets>
    <sheet name="特校总成绩表" sheetId="1" r:id="rId1"/>
    <sheet name="农校、蒙小总成绩表" sheetId="2" r:id="rId2"/>
  </sheets>
  <definedNames>
    <definedName name="_xlnm.Print_Titles" localSheetId="1">农校、蒙小总成绩表!$A$1:$IV$2</definedName>
  </definedNames>
  <calcPr calcId="144525"/>
</workbook>
</file>

<file path=xl/sharedStrings.xml><?xml version="1.0" encoding="utf-8"?>
<sst xmlns="http://schemas.openxmlformats.org/spreadsheetml/2006/main" count="124">
  <si>
    <t>赤峰市公开招聘中小学教师考试总成绩公示表（市教育局直属学校）</t>
  </si>
  <si>
    <t>序号</t>
  </si>
  <si>
    <t>考号</t>
  </si>
  <si>
    <t>报考部门</t>
  </si>
  <si>
    <t>报考职位</t>
  </si>
  <si>
    <t>姓名</t>
  </si>
  <si>
    <t>民族</t>
  </si>
  <si>
    <t>计划数</t>
  </si>
  <si>
    <t>笔试总分</t>
  </si>
  <si>
    <t>笔试折合分</t>
  </si>
  <si>
    <t>手语
测试分</t>
  </si>
  <si>
    <t>手语
折合分</t>
  </si>
  <si>
    <t>面试
成绩</t>
  </si>
  <si>
    <t>面试折
合成绩</t>
  </si>
  <si>
    <t>面试
总成绩</t>
  </si>
  <si>
    <t>面试
折合分</t>
  </si>
  <si>
    <t>总成绩</t>
  </si>
  <si>
    <t>名次</t>
  </si>
  <si>
    <t>114601202</t>
  </si>
  <si>
    <t>赤峰市
民族特殊
教育学校</t>
  </si>
  <si>
    <t>生活指导
教师6</t>
  </si>
  <si>
    <t>何洪坤</t>
  </si>
  <si>
    <t>蒙古族</t>
  </si>
  <si>
    <t>114601204</t>
  </si>
  <si>
    <t>李玢玢</t>
  </si>
  <si>
    <t>汉族</t>
  </si>
  <si>
    <t>114601130</t>
  </si>
  <si>
    <t>生活指导
教师5</t>
  </si>
  <si>
    <t>张若楠</t>
  </si>
  <si>
    <t>其他</t>
  </si>
  <si>
    <t>114601129</t>
  </si>
  <si>
    <t>王  浩</t>
  </si>
  <si>
    <t>114601201</t>
  </si>
  <si>
    <t>刘卓曦</t>
  </si>
  <si>
    <t>114601127</t>
  </si>
  <si>
    <t>生活指导
教师4</t>
  </si>
  <si>
    <t>王  莎</t>
  </si>
  <si>
    <t>114601122</t>
  </si>
  <si>
    <t>生活指导
教师3</t>
  </si>
  <si>
    <t>张明磊</t>
  </si>
  <si>
    <t>114601123</t>
  </si>
  <si>
    <t>徐  剑</t>
  </si>
  <si>
    <t>214606324</t>
  </si>
  <si>
    <t>文  化</t>
  </si>
  <si>
    <t>面试总分</t>
  </si>
  <si>
    <t>面试折合分</t>
  </si>
  <si>
    <t>114600821</t>
  </si>
  <si>
    <t>赤  峰
农牧学校</t>
  </si>
  <si>
    <t>专业教师7</t>
  </si>
  <si>
    <t>白  鹤</t>
  </si>
  <si>
    <t>114600820</t>
  </si>
  <si>
    <t>李  锐</t>
  </si>
  <si>
    <t>114600819</t>
  </si>
  <si>
    <t>祁鑫磊</t>
  </si>
  <si>
    <t>114600318</t>
  </si>
  <si>
    <t>专业教师6</t>
  </si>
  <si>
    <t>李佳倪</t>
  </si>
  <si>
    <t>114600406</t>
  </si>
  <si>
    <t>袁铭霞</t>
  </si>
  <si>
    <t>114600425</t>
  </si>
  <si>
    <t>秦艳华</t>
  </si>
  <si>
    <t>114600313</t>
  </si>
  <si>
    <t>专业教师5</t>
  </si>
  <si>
    <t>孙  伟</t>
  </si>
  <si>
    <t>114600316</t>
  </si>
  <si>
    <t>宋国浩</t>
  </si>
  <si>
    <t>114600317</t>
  </si>
  <si>
    <t>付明星</t>
  </si>
  <si>
    <t>114600125</t>
  </si>
  <si>
    <t>专业教师4</t>
  </si>
  <si>
    <t>庞  颖</t>
  </si>
  <si>
    <t>114600202</t>
  </si>
  <si>
    <t>任建华</t>
  </si>
  <si>
    <t>114600303</t>
  </si>
  <si>
    <t>于艳洁</t>
  </si>
  <si>
    <t>114600109</t>
  </si>
  <si>
    <t>专业教师3</t>
  </si>
  <si>
    <t>张晋玮</t>
  </si>
  <si>
    <t>114600114</t>
  </si>
  <si>
    <t>刘晓文</t>
  </si>
  <si>
    <t>114600111</t>
  </si>
  <si>
    <t>王晓玲</t>
  </si>
  <si>
    <t>114600107</t>
  </si>
  <si>
    <t>专业教师2</t>
  </si>
  <si>
    <t>王洁珺</t>
  </si>
  <si>
    <t>114600102</t>
  </si>
  <si>
    <t>刘晓玲</t>
  </si>
  <si>
    <t>114600108</t>
  </si>
  <si>
    <t>闻博华</t>
  </si>
  <si>
    <t>214606229</t>
  </si>
  <si>
    <t>赤峰蒙古族
实验小学</t>
  </si>
  <si>
    <t>小学蒙语文</t>
  </si>
  <si>
    <t>美  丽</t>
  </si>
  <si>
    <t>214606312</t>
  </si>
  <si>
    <t>苏日娜</t>
  </si>
  <si>
    <t>哈斯巴图</t>
  </si>
  <si>
    <t>214606217</t>
  </si>
  <si>
    <t>小学汉语文</t>
  </si>
  <si>
    <t>乌仁图亚</t>
  </si>
  <si>
    <t>214606219</t>
  </si>
  <si>
    <t>白阿茹汗</t>
  </si>
  <si>
    <t>214606222</t>
  </si>
  <si>
    <t>乌日罕</t>
  </si>
  <si>
    <t>214606224</t>
  </si>
  <si>
    <t>小学数学1</t>
  </si>
  <si>
    <t>斯琴其木格</t>
  </si>
  <si>
    <t>214606225</t>
  </si>
  <si>
    <t>其勒格日</t>
  </si>
  <si>
    <t>214606223</t>
  </si>
  <si>
    <t>斯琴花</t>
  </si>
  <si>
    <t>114600825</t>
  </si>
  <si>
    <t>小学数学2</t>
  </si>
  <si>
    <t>李  超</t>
  </si>
  <si>
    <t>114600823</t>
  </si>
  <si>
    <t>杜玉梅</t>
  </si>
  <si>
    <t>114600824</t>
  </si>
  <si>
    <t>盛月明</t>
  </si>
  <si>
    <t>114601010</t>
  </si>
  <si>
    <t>会  计</t>
  </si>
  <si>
    <t>白依含</t>
  </si>
  <si>
    <t>114601005</t>
  </si>
  <si>
    <t>孟子靖</t>
  </si>
  <si>
    <t>114600930</t>
  </si>
  <si>
    <t>其乐木格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</si>
</sst>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7"/>
      <color indexed="8"/>
      <name val="方正小标宋_GBK"/>
      <charset val="134"/>
    </font>
    <font>
      <sz val="12"/>
      <color indexed="8"/>
      <name val="仿宋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楷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18" borderId="13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  <xf numFmtId="0" fontId="27" fillId="0" borderId="0"/>
    <xf numFmtId="0" fontId="27" fillId="0" borderId="0"/>
  </cellStyleXfs>
  <cellXfs count="18">
    <xf numFmtId="0" fontId="0" fillId="0" borderId="0" xfId="0">
      <alignment vertical="center"/>
    </xf>
    <xf numFmtId="0" fontId="0" fillId="0" borderId="0" xfId="49">
      <alignment vertical="center"/>
    </xf>
    <xf numFmtId="0" fontId="1" fillId="0" borderId="1" xfId="52" applyNumberFormat="1" applyFont="1" applyFill="1" applyBorder="1" applyAlignment="1" applyProtection="1">
      <alignment horizontal="center" vertical="center" wrapText="1"/>
    </xf>
    <xf numFmtId="0" fontId="2" fillId="0" borderId="2" xfId="52" applyNumberFormat="1" applyFont="1" applyFill="1" applyBorder="1" applyAlignment="1" applyProtection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4" fillId="0" borderId="2" xfId="52" applyNumberFormat="1" applyFont="1" applyFill="1" applyBorder="1" applyAlignment="1" applyProtection="1">
      <alignment horizontal="center" vertical="center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/>
    </xf>
    <xf numFmtId="0" fontId="6" fillId="0" borderId="2" xfId="52" applyFont="1" applyBorder="1" applyAlignment="1">
      <alignment horizontal="center" vertical="center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4" fillId="0" borderId="3" xfId="52" applyNumberFormat="1" applyFont="1" applyFill="1" applyBorder="1" applyAlignment="1" applyProtection="1">
      <alignment horizontal="center" vertical="center"/>
    </xf>
    <xf numFmtId="0" fontId="4" fillId="0" borderId="4" xfId="52" applyNumberFormat="1" applyFont="1" applyFill="1" applyBorder="1" applyAlignment="1" applyProtection="1">
      <alignment horizontal="center" vertical="center"/>
    </xf>
    <xf numFmtId="0" fontId="4" fillId="0" borderId="5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0" fillId="0" borderId="2" xfId="49" applyBorder="1" applyAlignment="1">
      <alignment horizontal="center" vertical="center"/>
    </xf>
    <xf numFmtId="0" fontId="2" fillId="0" borderId="2" xfId="52" applyNumberFormat="1" applyFont="1" applyFill="1" applyBorder="1" applyAlignment="1" applyProtection="1">
      <alignment horizontal="center" vertical="center" wrapText="1"/>
    </xf>
    <xf numFmtId="0" fontId="0" fillId="0" borderId="2" xfId="49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_2016教育信息" xf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1"/>
  <sheetViews>
    <sheetView topLeftCell="D1" workbookViewId="0">
      <selection activeCell="P8" sqref="P8"/>
    </sheetView>
  </sheetViews>
  <sheetFormatPr defaultColWidth="9" defaultRowHeight="14.4"/>
  <cols>
    <col min="1" max="1" width="4.5" style="1" customWidth="1"/>
    <col min="2" max="2" width="12.8796296296296" style="1" customWidth="1"/>
    <col min="3" max="3" width="11.5" style="1" customWidth="1"/>
    <col min="4" max="4" width="11.25" style="1" customWidth="1"/>
    <col min="5" max="8" width="9" style="1"/>
    <col min="9" max="9" width="10.8796296296296" style="1" customWidth="1"/>
    <col min="10" max="256" width="9" style="1"/>
    <col min="257" max="257" width="4.5" style="1" customWidth="1"/>
    <col min="258" max="258" width="12.8796296296296" style="1" customWidth="1"/>
    <col min="259" max="259" width="11.5" style="1" customWidth="1"/>
    <col min="260" max="260" width="11.25" style="1" customWidth="1"/>
    <col min="261" max="264" width="9" style="1"/>
    <col min="265" max="265" width="10.8796296296296" style="1" customWidth="1"/>
    <col min="266" max="512" width="9" style="1"/>
    <col min="513" max="513" width="4.5" style="1" customWidth="1"/>
    <col min="514" max="514" width="12.8796296296296" style="1" customWidth="1"/>
    <col min="515" max="515" width="11.5" style="1" customWidth="1"/>
    <col min="516" max="516" width="11.25" style="1" customWidth="1"/>
    <col min="517" max="520" width="9" style="1"/>
    <col min="521" max="521" width="10.8796296296296" style="1" customWidth="1"/>
    <col min="522" max="768" width="9" style="1"/>
    <col min="769" max="769" width="4.5" style="1" customWidth="1"/>
    <col min="770" max="770" width="12.8796296296296" style="1" customWidth="1"/>
    <col min="771" max="771" width="11.5" style="1" customWidth="1"/>
    <col min="772" max="772" width="11.25" style="1" customWidth="1"/>
    <col min="773" max="776" width="9" style="1"/>
    <col min="777" max="777" width="10.8796296296296" style="1" customWidth="1"/>
    <col min="778" max="1024" width="9" style="1"/>
    <col min="1025" max="1025" width="4.5" style="1" customWidth="1"/>
    <col min="1026" max="1026" width="12.8796296296296" style="1" customWidth="1"/>
    <col min="1027" max="1027" width="11.5" style="1" customWidth="1"/>
    <col min="1028" max="1028" width="11.25" style="1" customWidth="1"/>
    <col min="1029" max="1032" width="9" style="1"/>
    <col min="1033" max="1033" width="10.8796296296296" style="1" customWidth="1"/>
    <col min="1034" max="1280" width="9" style="1"/>
    <col min="1281" max="1281" width="4.5" style="1" customWidth="1"/>
    <col min="1282" max="1282" width="12.8796296296296" style="1" customWidth="1"/>
    <col min="1283" max="1283" width="11.5" style="1" customWidth="1"/>
    <col min="1284" max="1284" width="11.25" style="1" customWidth="1"/>
    <col min="1285" max="1288" width="9" style="1"/>
    <col min="1289" max="1289" width="10.8796296296296" style="1" customWidth="1"/>
    <col min="1290" max="1536" width="9" style="1"/>
    <col min="1537" max="1537" width="4.5" style="1" customWidth="1"/>
    <col min="1538" max="1538" width="12.8796296296296" style="1" customWidth="1"/>
    <col min="1539" max="1539" width="11.5" style="1" customWidth="1"/>
    <col min="1540" max="1540" width="11.25" style="1" customWidth="1"/>
    <col min="1541" max="1544" width="9" style="1"/>
    <col min="1545" max="1545" width="10.8796296296296" style="1" customWidth="1"/>
    <col min="1546" max="1792" width="9" style="1"/>
    <col min="1793" max="1793" width="4.5" style="1" customWidth="1"/>
    <col min="1794" max="1794" width="12.8796296296296" style="1" customWidth="1"/>
    <col min="1795" max="1795" width="11.5" style="1" customWidth="1"/>
    <col min="1796" max="1796" width="11.25" style="1" customWidth="1"/>
    <col min="1797" max="1800" width="9" style="1"/>
    <col min="1801" max="1801" width="10.8796296296296" style="1" customWidth="1"/>
    <col min="1802" max="2048" width="9" style="1"/>
    <col min="2049" max="2049" width="4.5" style="1" customWidth="1"/>
    <col min="2050" max="2050" width="12.8796296296296" style="1" customWidth="1"/>
    <col min="2051" max="2051" width="11.5" style="1" customWidth="1"/>
    <col min="2052" max="2052" width="11.25" style="1" customWidth="1"/>
    <col min="2053" max="2056" width="9" style="1"/>
    <col min="2057" max="2057" width="10.8796296296296" style="1" customWidth="1"/>
    <col min="2058" max="2304" width="9" style="1"/>
    <col min="2305" max="2305" width="4.5" style="1" customWidth="1"/>
    <col min="2306" max="2306" width="12.8796296296296" style="1" customWidth="1"/>
    <col min="2307" max="2307" width="11.5" style="1" customWidth="1"/>
    <col min="2308" max="2308" width="11.25" style="1" customWidth="1"/>
    <col min="2309" max="2312" width="9" style="1"/>
    <col min="2313" max="2313" width="10.8796296296296" style="1" customWidth="1"/>
    <col min="2314" max="2560" width="9" style="1"/>
    <col min="2561" max="2561" width="4.5" style="1" customWidth="1"/>
    <col min="2562" max="2562" width="12.8796296296296" style="1" customWidth="1"/>
    <col min="2563" max="2563" width="11.5" style="1" customWidth="1"/>
    <col min="2564" max="2564" width="11.25" style="1" customWidth="1"/>
    <col min="2565" max="2568" width="9" style="1"/>
    <col min="2569" max="2569" width="10.8796296296296" style="1" customWidth="1"/>
    <col min="2570" max="2816" width="9" style="1"/>
    <col min="2817" max="2817" width="4.5" style="1" customWidth="1"/>
    <col min="2818" max="2818" width="12.8796296296296" style="1" customWidth="1"/>
    <col min="2819" max="2819" width="11.5" style="1" customWidth="1"/>
    <col min="2820" max="2820" width="11.25" style="1" customWidth="1"/>
    <col min="2821" max="2824" width="9" style="1"/>
    <col min="2825" max="2825" width="10.8796296296296" style="1" customWidth="1"/>
    <col min="2826" max="3072" width="9" style="1"/>
    <col min="3073" max="3073" width="4.5" style="1" customWidth="1"/>
    <col min="3074" max="3074" width="12.8796296296296" style="1" customWidth="1"/>
    <col min="3075" max="3075" width="11.5" style="1" customWidth="1"/>
    <col min="3076" max="3076" width="11.25" style="1" customWidth="1"/>
    <col min="3077" max="3080" width="9" style="1"/>
    <col min="3081" max="3081" width="10.8796296296296" style="1" customWidth="1"/>
    <col min="3082" max="3328" width="9" style="1"/>
    <col min="3329" max="3329" width="4.5" style="1" customWidth="1"/>
    <col min="3330" max="3330" width="12.8796296296296" style="1" customWidth="1"/>
    <col min="3331" max="3331" width="11.5" style="1" customWidth="1"/>
    <col min="3332" max="3332" width="11.25" style="1" customWidth="1"/>
    <col min="3333" max="3336" width="9" style="1"/>
    <col min="3337" max="3337" width="10.8796296296296" style="1" customWidth="1"/>
    <col min="3338" max="3584" width="9" style="1"/>
    <col min="3585" max="3585" width="4.5" style="1" customWidth="1"/>
    <col min="3586" max="3586" width="12.8796296296296" style="1" customWidth="1"/>
    <col min="3587" max="3587" width="11.5" style="1" customWidth="1"/>
    <col min="3588" max="3588" width="11.25" style="1" customWidth="1"/>
    <col min="3589" max="3592" width="9" style="1"/>
    <col min="3593" max="3593" width="10.8796296296296" style="1" customWidth="1"/>
    <col min="3594" max="3840" width="9" style="1"/>
    <col min="3841" max="3841" width="4.5" style="1" customWidth="1"/>
    <col min="3842" max="3842" width="12.8796296296296" style="1" customWidth="1"/>
    <col min="3843" max="3843" width="11.5" style="1" customWidth="1"/>
    <col min="3844" max="3844" width="11.25" style="1" customWidth="1"/>
    <col min="3845" max="3848" width="9" style="1"/>
    <col min="3849" max="3849" width="10.8796296296296" style="1" customWidth="1"/>
    <col min="3850" max="4096" width="9" style="1"/>
    <col min="4097" max="4097" width="4.5" style="1" customWidth="1"/>
    <col min="4098" max="4098" width="12.8796296296296" style="1" customWidth="1"/>
    <col min="4099" max="4099" width="11.5" style="1" customWidth="1"/>
    <col min="4100" max="4100" width="11.25" style="1" customWidth="1"/>
    <col min="4101" max="4104" width="9" style="1"/>
    <col min="4105" max="4105" width="10.8796296296296" style="1" customWidth="1"/>
    <col min="4106" max="4352" width="9" style="1"/>
    <col min="4353" max="4353" width="4.5" style="1" customWidth="1"/>
    <col min="4354" max="4354" width="12.8796296296296" style="1" customWidth="1"/>
    <col min="4355" max="4355" width="11.5" style="1" customWidth="1"/>
    <col min="4356" max="4356" width="11.25" style="1" customWidth="1"/>
    <col min="4357" max="4360" width="9" style="1"/>
    <col min="4361" max="4361" width="10.8796296296296" style="1" customWidth="1"/>
    <col min="4362" max="4608" width="9" style="1"/>
    <col min="4609" max="4609" width="4.5" style="1" customWidth="1"/>
    <col min="4610" max="4610" width="12.8796296296296" style="1" customWidth="1"/>
    <col min="4611" max="4611" width="11.5" style="1" customWidth="1"/>
    <col min="4612" max="4612" width="11.25" style="1" customWidth="1"/>
    <col min="4613" max="4616" width="9" style="1"/>
    <col min="4617" max="4617" width="10.8796296296296" style="1" customWidth="1"/>
    <col min="4618" max="4864" width="9" style="1"/>
    <col min="4865" max="4865" width="4.5" style="1" customWidth="1"/>
    <col min="4866" max="4866" width="12.8796296296296" style="1" customWidth="1"/>
    <col min="4867" max="4867" width="11.5" style="1" customWidth="1"/>
    <col min="4868" max="4868" width="11.25" style="1" customWidth="1"/>
    <col min="4869" max="4872" width="9" style="1"/>
    <col min="4873" max="4873" width="10.8796296296296" style="1" customWidth="1"/>
    <col min="4874" max="5120" width="9" style="1"/>
    <col min="5121" max="5121" width="4.5" style="1" customWidth="1"/>
    <col min="5122" max="5122" width="12.8796296296296" style="1" customWidth="1"/>
    <col min="5123" max="5123" width="11.5" style="1" customWidth="1"/>
    <col min="5124" max="5124" width="11.25" style="1" customWidth="1"/>
    <col min="5125" max="5128" width="9" style="1"/>
    <col min="5129" max="5129" width="10.8796296296296" style="1" customWidth="1"/>
    <col min="5130" max="5376" width="9" style="1"/>
    <col min="5377" max="5377" width="4.5" style="1" customWidth="1"/>
    <col min="5378" max="5378" width="12.8796296296296" style="1" customWidth="1"/>
    <col min="5379" max="5379" width="11.5" style="1" customWidth="1"/>
    <col min="5380" max="5380" width="11.25" style="1" customWidth="1"/>
    <col min="5381" max="5384" width="9" style="1"/>
    <col min="5385" max="5385" width="10.8796296296296" style="1" customWidth="1"/>
    <col min="5386" max="5632" width="9" style="1"/>
    <col min="5633" max="5633" width="4.5" style="1" customWidth="1"/>
    <col min="5634" max="5634" width="12.8796296296296" style="1" customWidth="1"/>
    <col min="5635" max="5635" width="11.5" style="1" customWidth="1"/>
    <col min="5636" max="5636" width="11.25" style="1" customWidth="1"/>
    <col min="5637" max="5640" width="9" style="1"/>
    <col min="5641" max="5641" width="10.8796296296296" style="1" customWidth="1"/>
    <col min="5642" max="5888" width="9" style="1"/>
    <col min="5889" max="5889" width="4.5" style="1" customWidth="1"/>
    <col min="5890" max="5890" width="12.8796296296296" style="1" customWidth="1"/>
    <col min="5891" max="5891" width="11.5" style="1" customWidth="1"/>
    <col min="5892" max="5892" width="11.25" style="1" customWidth="1"/>
    <col min="5893" max="5896" width="9" style="1"/>
    <col min="5897" max="5897" width="10.8796296296296" style="1" customWidth="1"/>
    <col min="5898" max="6144" width="9" style="1"/>
    <col min="6145" max="6145" width="4.5" style="1" customWidth="1"/>
    <col min="6146" max="6146" width="12.8796296296296" style="1" customWidth="1"/>
    <col min="6147" max="6147" width="11.5" style="1" customWidth="1"/>
    <col min="6148" max="6148" width="11.25" style="1" customWidth="1"/>
    <col min="6149" max="6152" width="9" style="1"/>
    <col min="6153" max="6153" width="10.8796296296296" style="1" customWidth="1"/>
    <col min="6154" max="6400" width="9" style="1"/>
    <col min="6401" max="6401" width="4.5" style="1" customWidth="1"/>
    <col min="6402" max="6402" width="12.8796296296296" style="1" customWidth="1"/>
    <col min="6403" max="6403" width="11.5" style="1" customWidth="1"/>
    <col min="6404" max="6404" width="11.25" style="1" customWidth="1"/>
    <col min="6405" max="6408" width="9" style="1"/>
    <col min="6409" max="6409" width="10.8796296296296" style="1" customWidth="1"/>
    <col min="6410" max="6656" width="9" style="1"/>
    <col min="6657" max="6657" width="4.5" style="1" customWidth="1"/>
    <col min="6658" max="6658" width="12.8796296296296" style="1" customWidth="1"/>
    <col min="6659" max="6659" width="11.5" style="1" customWidth="1"/>
    <col min="6660" max="6660" width="11.25" style="1" customWidth="1"/>
    <col min="6661" max="6664" width="9" style="1"/>
    <col min="6665" max="6665" width="10.8796296296296" style="1" customWidth="1"/>
    <col min="6666" max="6912" width="9" style="1"/>
    <col min="6913" max="6913" width="4.5" style="1" customWidth="1"/>
    <col min="6914" max="6914" width="12.8796296296296" style="1" customWidth="1"/>
    <col min="6915" max="6915" width="11.5" style="1" customWidth="1"/>
    <col min="6916" max="6916" width="11.25" style="1" customWidth="1"/>
    <col min="6917" max="6920" width="9" style="1"/>
    <col min="6921" max="6921" width="10.8796296296296" style="1" customWidth="1"/>
    <col min="6922" max="7168" width="9" style="1"/>
    <col min="7169" max="7169" width="4.5" style="1" customWidth="1"/>
    <col min="7170" max="7170" width="12.8796296296296" style="1" customWidth="1"/>
    <col min="7171" max="7171" width="11.5" style="1" customWidth="1"/>
    <col min="7172" max="7172" width="11.25" style="1" customWidth="1"/>
    <col min="7173" max="7176" width="9" style="1"/>
    <col min="7177" max="7177" width="10.8796296296296" style="1" customWidth="1"/>
    <col min="7178" max="7424" width="9" style="1"/>
    <col min="7425" max="7425" width="4.5" style="1" customWidth="1"/>
    <col min="7426" max="7426" width="12.8796296296296" style="1" customWidth="1"/>
    <col min="7427" max="7427" width="11.5" style="1" customWidth="1"/>
    <col min="7428" max="7428" width="11.25" style="1" customWidth="1"/>
    <col min="7429" max="7432" width="9" style="1"/>
    <col min="7433" max="7433" width="10.8796296296296" style="1" customWidth="1"/>
    <col min="7434" max="7680" width="9" style="1"/>
    <col min="7681" max="7681" width="4.5" style="1" customWidth="1"/>
    <col min="7682" max="7682" width="12.8796296296296" style="1" customWidth="1"/>
    <col min="7683" max="7683" width="11.5" style="1" customWidth="1"/>
    <col min="7684" max="7684" width="11.25" style="1" customWidth="1"/>
    <col min="7685" max="7688" width="9" style="1"/>
    <col min="7689" max="7689" width="10.8796296296296" style="1" customWidth="1"/>
    <col min="7690" max="7936" width="9" style="1"/>
    <col min="7937" max="7937" width="4.5" style="1" customWidth="1"/>
    <col min="7938" max="7938" width="12.8796296296296" style="1" customWidth="1"/>
    <col min="7939" max="7939" width="11.5" style="1" customWidth="1"/>
    <col min="7940" max="7940" width="11.25" style="1" customWidth="1"/>
    <col min="7941" max="7944" width="9" style="1"/>
    <col min="7945" max="7945" width="10.8796296296296" style="1" customWidth="1"/>
    <col min="7946" max="8192" width="9" style="1"/>
    <col min="8193" max="8193" width="4.5" style="1" customWidth="1"/>
    <col min="8194" max="8194" width="12.8796296296296" style="1" customWidth="1"/>
    <col min="8195" max="8195" width="11.5" style="1" customWidth="1"/>
    <col min="8196" max="8196" width="11.25" style="1" customWidth="1"/>
    <col min="8197" max="8200" width="9" style="1"/>
    <col min="8201" max="8201" width="10.8796296296296" style="1" customWidth="1"/>
    <col min="8202" max="8448" width="9" style="1"/>
    <col min="8449" max="8449" width="4.5" style="1" customWidth="1"/>
    <col min="8450" max="8450" width="12.8796296296296" style="1" customWidth="1"/>
    <col min="8451" max="8451" width="11.5" style="1" customWidth="1"/>
    <col min="8452" max="8452" width="11.25" style="1" customWidth="1"/>
    <col min="8453" max="8456" width="9" style="1"/>
    <col min="8457" max="8457" width="10.8796296296296" style="1" customWidth="1"/>
    <col min="8458" max="8704" width="9" style="1"/>
    <col min="8705" max="8705" width="4.5" style="1" customWidth="1"/>
    <col min="8706" max="8706" width="12.8796296296296" style="1" customWidth="1"/>
    <col min="8707" max="8707" width="11.5" style="1" customWidth="1"/>
    <col min="8708" max="8708" width="11.25" style="1" customWidth="1"/>
    <col min="8709" max="8712" width="9" style="1"/>
    <col min="8713" max="8713" width="10.8796296296296" style="1" customWidth="1"/>
    <col min="8714" max="8960" width="9" style="1"/>
    <col min="8961" max="8961" width="4.5" style="1" customWidth="1"/>
    <col min="8962" max="8962" width="12.8796296296296" style="1" customWidth="1"/>
    <col min="8963" max="8963" width="11.5" style="1" customWidth="1"/>
    <col min="8964" max="8964" width="11.25" style="1" customWidth="1"/>
    <col min="8965" max="8968" width="9" style="1"/>
    <col min="8969" max="8969" width="10.8796296296296" style="1" customWidth="1"/>
    <col min="8970" max="9216" width="9" style="1"/>
    <col min="9217" max="9217" width="4.5" style="1" customWidth="1"/>
    <col min="9218" max="9218" width="12.8796296296296" style="1" customWidth="1"/>
    <col min="9219" max="9219" width="11.5" style="1" customWidth="1"/>
    <col min="9220" max="9220" width="11.25" style="1" customWidth="1"/>
    <col min="9221" max="9224" width="9" style="1"/>
    <col min="9225" max="9225" width="10.8796296296296" style="1" customWidth="1"/>
    <col min="9226" max="9472" width="9" style="1"/>
    <col min="9473" max="9473" width="4.5" style="1" customWidth="1"/>
    <col min="9474" max="9474" width="12.8796296296296" style="1" customWidth="1"/>
    <col min="9475" max="9475" width="11.5" style="1" customWidth="1"/>
    <col min="9476" max="9476" width="11.25" style="1" customWidth="1"/>
    <col min="9477" max="9480" width="9" style="1"/>
    <col min="9481" max="9481" width="10.8796296296296" style="1" customWidth="1"/>
    <col min="9482" max="9728" width="9" style="1"/>
    <col min="9729" max="9729" width="4.5" style="1" customWidth="1"/>
    <col min="9730" max="9730" width="12.8796296296296" style="1" customWidth="1"/>
    <col min="9731" max="9731" width="11.5" style="1" customWidth="1"/>
    <col min="9732" max="9732" width="11.25" style="1" customWidth="1"/>
    <col min="9733" max="9736" width="9" style="1"/>
    <col min="9737" max="9737" width="10.8796296296296" style="1" customWidth="1"/>
    <col min="9738" max="9984" width="9" style="1"/>
    <col min="9985" max="9985" width="4.5" style="1" customWidth="1"/>
    <col min="9986" max="9986" width="12.8796296296296" style="1" customWidth="1"/>
    <col min="9987" max="9987" width="11.5" style="1" customWidth="1"/>
    <col min="9988" max="9988" width="11.25" style="1" customWidth="1"/>
    <col min="9989" max="9992" width="9" style="1"/>
    <col min="9993" max="9993" width="10.8796296296296" style="1" customWidth="1"/>
    <col min="9994" max="10240" width="9" style="1"/>
    <col min="10241" max="10241" width="4.5" style="1" customWidth="1"/>
    <col min="10242" max="10242" width="12.8796296296296" style="1" customWidth="1"/>
    <col min="10243" max="10243" width="11.5" style="1" customWidth="1"/>
    <col min="10244" max="10244" width="11.25" style="1" customWidth="1"/>
    <col min="10245" max="10248" width="9" style="1"/>
    <col min="10249" max="10249" width="10.8796296296296" style="1" customWidth="1"/>
    <col min="10250" max="10496" width="9" style="1"/>
    <col min="10497" max="10497" width="4.5" style="1" customWidth="1"/>
    <col min="10498" max="10498" width="12.8796296296296" style="1" customWidth="1"/>
    <col min="10499" max="10499" width="11.5" style="1" customWidth="1"/>
    <col min="10500" max="10500" width="11.25" style="1" customWidth="1"/>
    <col min="10501" max="10504" width="9" style="1"/>
    <col min="10505" max="10505" width="10.8796296296296" style="1" customWidth="1"/>
    <col min="10506" max="10752" width="9" style="1"/>
    <col min="10753" max="10753" width="4.5" style="1" customWidth="1"/>
    <col min="10754" max="10754" width="12.8796296296296" style="1" customWidth="1"/>
    <col min="10755" max="10755" width="11.5" style="1" customWidth="1"/>
    <col min="10756" max="10756" width="11.25" style="1" customWidth="1"/>
    <col min="10757" max="10760" width="9" style="1"/>
    <col min="10761" max="10761" width="10.8796296296296" style="1" customWidth="1"/>
    <col min="10762" max="11008" width="9" style="1"/>
    <col min="11009" max="11009" width="4.5" style="1" customWidth="1"/>
    <col min="11010" max="11010" width="12.8796296296296" style="1" customWidth="1"/>
    <col min="11011" max="11011" width="11.5" style="1" customWidth="1"/>
    <col min="11012" max="11012" width="11.25" style="1" customWidth="1"/>
    <col min="11013" max="11016" width="9" style="1"/>
    <col min="11017" max="11017" width="10.8796296296296" style="1" customWidth="1"/>
    <col min="11018" max="11264" width="9" style="1"/>
    <col min="11265" max="11265" width="4.5" style="1" customWidth="1"/>
    <col min="11266" max="11266" width="12.8796296296296" style="1" customWidth="1"/>
    <col min="11267" max="11267" width="11.5" style="1" customWidth="1"/>
    <col min="11268" max="11268" width="11.25" style="1" customWidth="1"/>
    <col min="11269" max="11272" width="9" style="1"/>
    <col min="11273" max="11273" width="10.8796296296296" style="1" customWidth="1"/>
    <col min="11274" max="11520" width="9" style="1"/>
    <col min="11521" max="11521" width="4.5" style="1" customWidth="1"/>
    <col min="11522" max="11522" width="12.8796296296296" style="1" customWidth="1"/>
    <col min="11523" max="11523" width="11.5" style="1" customWidth="1"/>
    <col min="11524" max="11524" width="11.25" style="1" customWidth="1"/>
    <col min="11525" max="11528" width="9" style="1"/>
    <col min="11529" max="11529" width="10.8796296296296" style="1" customWidth="1"/>
    <col min="11530" max="11776" width="9" style="1"/>
    <col min="11777" max="11777" width="4.5" style="1" customWidth="1"/>
    <col min="11778" max="11778" width="12.8796296296296" style="1" customWidth="1"/>
    <col min="11779" max="11779" width="11.5" style="1" customWidth="1"/>
    <col min="11780" max="11780" width="11.25" style="1" customWidth="1"/>
    <col min="11781" max="11784" width="9" style="1"/>
    <col min="11785" max="11785" width="10.8796296296296" style="1" customWidth="1"/>
    <col min="11786" max="12032" width="9" style="1"/>
    <col min="12033" max="12033" width="4.5" style="1" customWidth="1"/>
    <col min="12034" max="12034" width="12.8796296296296" style="1" customWidth="1"/>
    <col min="12035" max="12035" width="11.5" style="1" customWidth="1"/>
    <col min="12036" max="12036" width="11.25" style="1" customWidth="1"/>
    <col min="12037" max="12040" width="9" style="1"/>
    <col min="12041" max="12041" width="10.8796296296296" style="1" customWidth="1"/>
    <col min="12042" max="12288" width="9" style="1"/>
    <col min="12289" max="12289" width="4.5" style="1" customWidth="1"/>
    <col min="12290" max="12290" width="12.8796296296296" style="1" customWidth="1"/>
    <col min="12291" max="12291" width="11.5" style="1" customWidth="1"/>
    <col min="12292" max="12292" width="11.25" style="1" customWidth="1"/>
    <col min="12293" max="12296" width="9" style="1"/>
    <col min="12297" max="12297" width="10.8796296296296" style="1" customWidth="1"/>
    <col min="12298" max="12544" width="9" style="1"/>
    <col min="12545" max="12545" width="4.5" style="1" customWidth="1"/>
    <col min="12546" max="12546" width="12.8796296296296" style="1" customWidth="1"/>
    <col min="12547" max="12547" width="11.5" style="1" customWidth="1"/>
    <col min="12548" max="12548" width="11.25" style="1" customWidth="1"/>
    <col min="12549" max="12552" width="9" style="1"/>
    <col min="12553" max="12553" width="10.8796296296296" style="1" customWidth="1"/>
    <col min="12554" max="12800" width="9" style="1"/>
    <col min="12801" max="12801" width="4.5" style="1" customWidth="1"/>
    <col min="12802" max="12802" width="12.8796296296296" style="1" customWidth="1"/>
    <col min="12803" max="12803" width="11.5" style="1" customWidth="1"/>
    <col min="12804" max="12804" width="11.25" style="1" customWidth="1"/>
    <col min="12805" max="12808" width="9" style="1"/>
    <col min="12809" max="12809" width="10.8796296296296" style="1" customWidth="1"/>
    <col min="12810" max="13056" width="9" style="1"/>
    <col min="13057" max="13057" width="4.5" style="1" customWidth="1"/>
    <col min="13058" max="13058" width="12.8796296296296" style="1" customWidth="1"/>
    <col min="13059" max="13059" width="11.5" style="1" customWidth="1"/>
    <col min="13060" max="13060" width="11.25" style="1" customWidth="1"/>
    <col min="13061" max="13064" width="9" style="1"/>
    <col min="13065" max="13065" width="10.8796296296296" style="1" customWidth="1"/>
    <col min="13066" max="13312" width="9" style="1"/>
    <col min="13313" max="13313" width="4.5" style="1" customWidth="1"/>
    <col min="13314" max="13314" width="12.8796296296296" style="1" customWidth="1"/>
    <col min="13315" max="13315" width="11.5" style="1" customWidth="1"/>
    <col min="13316" max="13316" width="11.25" style="1" customWidth="1"/>
    <col min="13317" max="13320" width="9" style="1"/>
    <col min="13321" max="13321" width="10.8796296296296" style="1" customWidth="1"/>
    <col min="13322" max="13568" width="9" style="1"/>
    <col min="13569" max="13569" width="4.5" style="1" customWidth="1"/>
    <col min="13570" max="13570" width="12.8796296296296" style="1" customWidth="1"/>
    <col min="13571" max="13571" width="11.5" style="1" customWidth="1"/>
    <col min="13572" max="13572" width="11.25" style="1" customWidth="1"/>
    <col min="13573" max="13576" width="9" style="1"/>
    <col min="13577" max="13577" width="10.8796296296296" style="1" customWidth="1"/>
    <col min="13578" max="13824" width="9" style="1"/>
    <col min="13825" max="13825" width="4.5" style="1" customWidth="1"/>
    <col min="13826" max="13826" width="12.8796296296296" style="1" customWidth="1"/>
    <col min="13827" max="13827" width="11.5" style="1" customWidth="1"/>
    <col min="13828" max="13828" width="11.25" style="1" customWidth="1"/>
    <col min="13829" max="13832" width="9" style="1"/>
    <col min="13833" max="13833" width="10.8796296296296" style="1" customWidth="1"/>
    <col min="13834" max="14080" width="9" style="1"/>
    <col min="14081" max="14081" width="4.5" style="1" customWidth="1"/>
    <col min="14082" max="14082" width="12.8796296296296" style="1" customWidth="1"/>
    <col min="14083" max="14083" width="11.5" style="1" customWidth="1"/>
    <col min="14084" max="14084" width="11.25" style="1" customWidth="1"/>
    <col min="14085" max="14088" width="9" style="1"/>
    <col min="14089" max="14089" width="10.8796296296296" style="1" customWidth="1"/>
    <col min="14090" max="14336" width="9" style="1"/>
    <col min="14337" max="14337" width="4.5" style="1" customWidth="1"/>
    <col min="14338" max="14338" width="12.8796296296296" style="1" customWidth="1"/>
    <col min="14339" max="14339" width="11.5" style="1" customWidth="1"/>
    <col min="14340" max="14340" width="11.25" style="1" customWidth="1"/>
    <col min="14341" max="14344" width="9" style="1"/>
    <col min="14345" max="14345" width="10.8796296296296" style="1" customWidth="1"/>
    <col min="14346" max="14592" width="9" style="1"/>
    <col min="14593" max="14593" width="4.5" style="1" customWidth="1"/>
    <col min="14594" max="14594" width="12.8796296296296" style="1" customWidth="1"/>
    <col min="14595" max="14595" width="11.5" style="1" customWidth="1"/>
    <col min="14596" max="14596" width="11.25" style="1" customWidth="1"/>
    <col min="14597" max="14600" width="9" style="1"/>
    <col min="14601" max="14601" width="10.8796296296296" style="1" customWidth="1"/>
    <col min="14602" max="14848" width="9" style="1"/>
    <col min="14849" max="14849" width="4.5" style="1" customWidth="1"/>
    <col min="14850" max="14850" width="12.8796296296296" style="1" customWidth="1"/>
    <col min="14851" max="14851" width="11.5" style="1" customWidth="1"/>
    <col min="14852" max="14852" width="11.25" style="1" customWidth="1"/>
    <col min="14853" max="14856" width="9" style="1"/>
    <col min="14857" max="14857" width="10.8796296296296" style="1" customWidth="1"/>
    <col min="14858" max="15104" width="9" style="1"/>
    <col min="15105" max="15105" width="4.5" style="1" customWidth="1"/>
    <col min="15106" max="15106" width="12.8796296296296" style="1" customWidth="1"/>
    <col min="15107" max="15107" width="11.5" style="1" customWidth="1"/>
    <col min="15108" max="15108" width="11.25" style="1" customWidth="1"/>
    <col min="15109" max="15112" width="9" style="1"/>
    <col min="15113" max="15113" width="10.8796296296296" style="1" customWidth="1"/>
    <col min="15114" max="15360" width="9" style="1"/>
    <col min="15361" max="15361" width="4.5" style="1" customWidth="1"/>
    <col min="15362" max="15362" width="12.8796296296296" style="1" customWidth="1"/>
    <col min="15363" max="15363" width="11.5" style="1" customWidth="1"/>
    <col min="15364" max="15364" width="11.25" style="1" customWidth="1"/>
    <col min="15365" max="15368" width="9" style="1"/>
    <col min="15369" max="15369" width="10.8796296296296" style="1" customWidth="1"/>
    <col min="15370" max="15616" width="9" style="1"/>
    <col min="15617" max="15617" width="4.5" style="1" customWidth="1"/>
    <col min="15618" max="15618" width="12.8796296296296" style="1" customWidth="1"/>
    <col min="15619" max="15619" width="11.5" style="1" customWidth="1"/>
    <col min="15620" max="15620" width="11.25" style="1" customWidth="1"/>
    <col min="15621" max="15624" width="9" style="1"/>
    <col min="15625" max="15625" width="10.8796296296296" style="1" customWidth="1"/>
    <col min="15626" max="15872" width="9" style="1"/>
    <col min="15873" max="15873" width="4.5" style="1" customWidth="1"/>
    <col min="15874" max="15874" width="12.8796296296296" style="1" customWidth="1"/>
    <col min="15875" max="15875" width="11.5" style="1" customWidth="1"/>
    <col min="15876" max="15876" width="11.25" style="1" customWidth="1"/>
    <col min="15877" max="15880" width="9" style="1"/>
    <col min="15881" max="15881" width="10.8796296296296" style="1" customWidth="1"/>
    <col min="15882" max="16128" width="9" style="1"/>
    <col min="16129" max="16129" width="4.5" style="1" customWidth="1"/>
    <col min="16130" max="16130" width="12.8796296296296" style="1" customWidth="1"/>
    <col min="16131" max="16131" width="11.5" style="1" customWidth="1"/>
    <col min="16132" max="16132" width="11.25" style="1" customWidth="1"/>
    <col min="16133" max="16136" width="9" style="1"/>
    <col min="16137" max="16137" width="10.8796296296296" style="1" customWidth="1"/>
    <col min="16138" max="16384" width="9" style="1"/>
  </cols>
  <sheetData>
    <row r="1" ht="38.1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42" customHeight="1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3" t="s">
        <v>16</v>
      </c>
      <c r="Q2" s="3" t="s">
        <v>17</v>
      </c>
    </row>
    <row r="3" ht="36" customHeight="1" spans="1:17">
      <c r="A3" s="4">
        <v>1</v>
      </c>
      <c r="B3" s="5" t="s">
        <v>18</v>
      </c>
      <c r="C3" s="6" t="s">
        <v>19</v>
      </c>
      <c r="D3" s="6" t="s">
        <v>20</v>
      </c>
      <c r="E3" s="7" t="s">
        <v>21</v>
      </c>
      <c r="F3" s="7" t="s">
        <v>22</v>
      </c>
      <c r="G3" s="10">
        <v>1</v>
      </c>
      <c r="H3" s="8">
        <v>79.7</v>
      </c>
      <c r="I3" s="8">
        <f>H3*0.6</f>
        <v>47.82</v>
      </c>
      <c r="J3" s="8">
        <v>46</v>
      </c>
      <c r="K3" s="8">
        <f>J3*0.2</f>
        <v>9.2</v>
      </c>
      <c r="L3" s="8">
        <v>81.4</v>
      </c>
      <c r="M3" s="8">
        <f>L3*0.8</f>
        <v>65.12</v>
      </c>
      <c r="N3" s="15">
        <f>K3+M3</f>
        <v>74.32</v>
      </c>
      <c r="O3" s="15">
        <f>N3*0.4</f>
        <v>29.728</v>
      </c>
      <c r="P3" s="8">
        <f>I3+O3</f>
        <v>77.548</v>
      </c>
      <c r="Q3" s="8">
        <v>1</v>
      </c>
    </row>
    <row r="4" ht="36" customHeight="1" spans="1:17">
      <c r="A4" s="4">
        <v>2</v>
      </c>
      <c r="B4" s="5" t="s">
        <v>23</v>
      </c>
      <c r="C4" s="9"/>
      <c r="D4" s="13"/>
      <c r="E4" s="7" t="s">
        <v>24</v>
      </c>
      <c r="F4" s="7" t="s">
        <v>25</v>
      </c>
      <c r="G4" s="12"/>
      <c r="H4" s="8">
        <v>33.2</v>
      </c>
      <c r="I4" s="8">
        <f t="shared" ref="I4:I11" si="0">H4*0.6</f>
        <v>19.92</v>
      </c>
      <c r="J4" s="8"/>
      <c r="K4" s="8">
        <f t="shared" ref="K4:K11" si="1">J4*0.2</f>
        <v>0</v>
      </c>
      <c r="L4" s="8"/>
      <c r="M4" s="8">
        <f t="shared" ref="M4:M11" si="2">L4*0.8</f>
        <v>0</v>
      </c>
      <c r="N4" s="15">
        <f t="shared" ref="N4:N11" si="3">K4+M4</f>
        <v>0</v>
      </c>
      <c r="O4" s="15">
        <f t="shared" ref="O4:O11" si="4">N4*0.4</f>
        <v>0</v>
      </c>
      <c r="P4" s="8">
        <f t="shared" ref="P4:P11" si="5">I4+O4</f>
        <v>19.92</v>
      </c>
      <c r="Q4" s="8"/>
    </row>
    <row r="5" ht="36" customHeight="1" spans="1:17">
      <c r="A5" s="4">
        <v>3</v>
      </c>
      <c r="B5" s="5" t="s">
        <v>26</v>
      </c>
      <c r="C5" s="9"/>
      <c r="D5" s="6" t="s">
        <v>27</v>
      </c>
      <c r="E5" s="7" t="s">
        <v>28</v>
      </c>
      <c r="F5" s="7" t="s">
        <v>29</v>
      </c>
      <c r="G5" s="10">
        <v>1</v>
      </c>
      <c r="H5" s="8">
        <v>65.2</v>
      </c>
      <c r="I5" s="8">
        <f t="shared" si="0"/>
        <v>39.12</v>
      </c>
      <c r="J5" s="8">
        <v>90</v>
      </c>
      <c r="K5" s="8">
        <f t="shared" si="1"/>
        <v>18</v>
      </c>
      <c r="L5" s="8">
        <v>86.6</v>
      </c>
      <c r="M5" s="8">
        <f t="shared" si="2"/>
        <v>69.28</v>
      </c>
      <c r="N5" s="15">
        <f t="shared" si="3"/>
        <v>87.28</v>
      </c>
      <c r="O5" s="15">
        <f t="shared" si="4"/>
        <v>34.912</v>
      </c>
      <c r="P5" s="8">
        <f t="shared" si="5"/>
        <v>74.032</v>
      </c>
      <c r="Q5" s="8">
        <v>1</v>
      </c>
    </row>
    <row r="6" ht="36" customHeight="1" spans="1:17">
      <c r="A6" s="4">
        <v>4</v>
      </c>
      <c r="B6" s="5" t="s">
        <v>30</v>
      </c>
      <c r="C6" s="9"/>
      <c r="D6" s="9"/>
      <c r="E6" s="7" t="s">
        <v>31</v>
      </c>
      <c r="F6" s="7" t="s">
        <v>25</v>
      </c>
      <c r="G6" s="11"/>
      <c r="H6" s="8">
        <v>68.7</v>
      </c>
      <c r="I6" s="8">
        <f t="shared" si="0"/>
        <v>41.22</v>
      </c>
      <c r="J6" s="8">
        <v>34</v>
      </c>
      <c r="K6" s="8">
        <f t="shared" si="1"/>
        <v>6.8</v>
      </c>
      <c r="L6" s="8">
        <v>80.4</v>
      </c>
      <c r="M6" s="8">
        <f t="shared" si="2"/>
        <v>64.32</v>
      </c>
      <c r="N6" s="15">
        <f t="shared" si="3"/>
        <v>71.12</v>
      </c>
      <c r="O6" s="15">
        <f t="shared" si="4"/>
        <v>28.448</v>
      </c>
      <c r="P6" s="8">
        <f t="shared" si="5"/>
        <v>69.668</v>
      </c>
      <c r="Q6" s="17"/>
    </row>
    <row r="7" ht="36" customHeight="1" spans="1:17">
      <c r="A7" s="4">
        <v>5</v>
      </c>
      <c r="B7" s="5" t="s">
        <v>32</v>
      </c>
      <c r="C7" s="9"/>
      <c r="D7" s="13"/>
      <c r="E7" s="7" t="s">
        <v>33</v>
      </c>
      <c r="F7" s="7" t="s">
        <v>22</v>
      </c>
      <c r="G7" s="12"/>
      <c r="H7" s="8">
        <v>59.8</v>
      </c>
      <c r="I7" s="8">
        <f t="shared" si="0"/>
        <v>35.88</v>
      </c>
      <c r="J7" s="8">
        <v>16</v>
      </c>
      <c r="K7" s="8">
        <f t="shared" si="1"/>
        <v>3.2</v>
      </c>
      <c r="L7" s="8"/>
      <c r="M7" s="8">
        <f t="shared" si="2"/>
        <v>0</v>
      </c>
      <c r="N7" s="15">
        <f t="shared" si="3"/>
        <v>3.2</v>
      </c>
      <c r="O7" s="15">
        <f t="shared" si="4"/>
        <v>1.28</v>
      </c>
      <c r="P7" s="8">
        <f t="shared" si="5"/>
        <v>37.16</v>
      </c>
      <c r="Q7" s="8"/>
    </row>
    <row r="8" ht="36" customHeight="1" spans="1:17">
      <c r="A8" s="4">
        <v>6</v>
      </c>
      <c r="B8" s="5" t="s">
        <v>34</v>
      </c>
      <c r="C8" s="9"/>
      <c r="D8" s="14" t="s">
        <v>35</v>
      </c>
      <c r="E8" s="7" t="s">
        <v>36</v>
      </c>
      <c r="F8" s="7" t="s">
        <v>22</v>
      </c>
      <c r="G8" s="5">
        <v>1</v>
      </c>
      <c r="H8" s="8">
        <v>46.9</v>
      </c>
      <c r="I8" s="8">
        <f t="shared" si="0"/>
        <v>28.14</v>
      </c>
      <c r="J8" s="8">
        <v>30</v>
      </c>
      <c r="K8" s="8">
        <f t="shared" si="1"/>
        <v>6</v>
      </c>
      <c r="L8" s="8">
        <v>83.2</v>
      </c>
      <c r="M8" s="8">
        <f t="shared" si="2"/>
        <v>66.56</v>
      </c>
      <c r="N8" s="15">
        <f t="shared" si="3"/>
        <v>72.56</v>
      </c>
      <c r="O8" s="15">
        <f t="shared" si="4"/>
        <v>29.024</v>
      </c>
      <c r="P8" s="8">
        <f t="shared" si="5"/>
        <v>57.164</v>
      </c>
      <c r="Q8" s="8">
        <v>1</v>
      </c>
    </row>
    <row r="9" ht="36" customHeight="1" spans="1:17">
      <c r="A9" s="4">
        <v>7</v>
      </c>
      <c r="B9" s="5" t="s">
        <v>37</v>
      </c>
      <c r="C9" s="9"/>
      <c r="D9" s="6" t="s">
        <v>38</v>
      </c>
      <c r="E9" s="7" t="s">
        <v>39</v>
      </c>
      <c r="F9" s="7" t="s">
        <v>22</v>
      </c>
      <c r="G9" s="10">
        <v>2</v>
      </c>
      <c r="H9" s="8">
        <v>53.4</v>
      </c>
      <c r="I9" s="8">
        <f t="shared" si="0"/>
        <v>32.04</v>
      </c>
      <c r="J9" s="8">
        <v>7</v>
      </c>
      <c r="K9" s="8">
        <f t="shared" si="1"/>
        <v>1.4</v>
      </c>
      <c r="L9" s="8">
        <v>83.4</v>
      </c>
      <c r="M9" s="8">
        <f t="shared" si="2"/>
        <v>66.72</v>
      </c>
      <c r="N9" s="15">
        <f t="shared" si="3"/>
        <v>68.12</v>
      </c>
      <c r="O9" s="15">
        <f t="shared" si="4"/>
        <v>27.248</v>
      </c>
      <c r="P9" s="8">
        <f t="shared" si="5"/>
        <v>59.288</v>
      </c>
      <c r="Q9" s="8">
        <v>1</v>
      </c>
    </row>
    <row r="10" ht="36" customHeight="1" spans="1:17">
      <c r="A10" s="4">
        <v>8</v>
      </c>
      <c r="B10" s="5" t="s">
        <v>40</v>
      </c>
      <c r="C10" s="9"/>
      <c r="D10" s="9"/>
      <c r="E10" s="7" t="s">
        <v>41</v>
      </c>
      <c r="F10" s="7" t="s">
        <v>25</v>
      </c>
      <c r="G10" s="11"/>
      <c r="H10" s="8">
        <v>42.9</v>
      </c>
      <c r="I10" s="8">
        <f t="shared" si="0"/>
        <v>25.74</v>
      </c>
      <c r="J10" s="8">
        <v>30</v>
      </c>
      <c r="K10" s="8">
        <f t="shared" si="1"/>
        <v>6</v>
      </c>
      <c r="L10" s="8">
        <v>82.6</v>
      </c>
      <c r="M10" s="8">
        <f t="shared" si="2"/>
        <v>66.08</v>
      </c>
      <c r="N10" s="15">
        <f t="shared" si="3"/>
        <v>72.08</v>
      </c>
      <c r="O10" s="15">
        <f t="shared" si="4"/>
        <v>28.832</v>
      </c>
      <c r="P10" s="8">
        <f t="shared" si="5"/>
        <v>54.572</v>
      </c>
      <c r="Q10" s="8">
        <v>2</v>
      </c>
    </row>
    <row r="11" ht="36" customHeight="1" spans="1:17">
      <c r="A11" s="4">
        <v>9</v>
      </c>
      <c r="B11" s="5" t="s">
        <v>42</v>
      </c>
      <c r="C11" s="13"/>
      <c r="D11" s="13"/>
      <c r="E11" s="7" t="s">
        <v>43</v>
      </c>
      <c r="F11" s="7" t="s">
        <v>22</v>
      </c>
      <c r="G11" s="12"/>
      <c r="H11" s="8">
        <v>32.4</v>
      </c>
      <c r="I11" s="8">
        <f t="shared" si="0"/>
        <v>19.44</v>
      </c>
      <c r="J11" s="8">
        <v>9</v>
      </c>
      <c r="K11" s="8">
        <f t="shared" si="1"/>
        <v>1.8</v>
      </c>
      <c r="L11" s="8">
        <v>78.2</v>
      </c>
      <c r="M11" s="8">
        <f t="shared" si="2"/>
        <v>62.56</v>
      </c>
      <c r="N11" s="15">
        <f t="shared" si="3"/>
        <v>64.36</v>
      </c>
      <c r="O11" s="15">
        <f t="shared" si="4"/>
        <v>25.744</v>
      </c>
      <c r="P11" s="8">
        <f t="shared" si="5"/>
        <v>45.184</v>
      </c>
      <c r="Q11" s="8"/>
    </row>
  </sheetData>
  <mergeCells count="8">
    <mergeCell ref="A1:Q1"/>
    <mergeCell ref="C3:C11"/>
    <mergeCell ref="D3:D4"/>
    <mergeCell ref="D5:D7"/>
    <mergeCell ref="D9:D11"/>
    <mergeCell ref="G3:G4"/>
    <mergeCell ref="G5:G7"/>
    <mergeCell ref="G9:G1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5"/>
  <sheetViews>
    <sheetView tabSelected="1" topLeftCell="A16" workbookViewId="0">
      <selection activeCell="L13" sqref="L13"/>
    </sheetView>
  </sheetViews>
  <sheetFormatPr defaultColWidth="9" defaultRowHeight="14.4"/>
  <cols>
    <col min="1" max="1" width="5.87962962962963" style="1" customWidth="1"/>
    <col min="2" max="2" width="12.8796296296296" style="1" customWidth="1"/>
    <col min="3" max="3" width="16.8796296296296" style="1" customWidth="1"/>
    <col min="4" max="4" width="13.1296296296296" style="1" customWidth="1"/>
    <col min="5" max="5" width="11.3796296296296" style="1" customWidth="1"/>
    <col min="6" max="7" width="9" style="1"/>
    <col min="8" max="8" width="12.3796296296296" style="1" customWidth="1"/>
    <col min="9" max="9" width="9.62962962962963" style="1" customWidth="1"/>
    <col min="10" max="10" width="11.1296296296296" style="1" customWidth="1"/>
    <col min="11" max="256" width="9" style="1"/>
    <col min="257" max="257" width="5.87962962962963" style="1" customWidth="1"/>
    <col min="258" max="258" width="12.8796296296296" style="1" customWidth="1"/>
    <col min="259" max="259" width="16.8796296296296" style="1" customWidth="1"/>
    <col min="260" max="260" width="13.1296296296296" style="1" customWidth="1"/>
    <col min="261" max="261" width="11.3796296296296" style="1" customWidth="1"/>
    <col min="262" max="263" width="9" style="1"/>
    <col min="264" max="264" width="12.3796296296296" style="1" customWidth="1"/>
    <col min="265" max="265" width="9.62962962962963" style="1" customWidth="1"/>
    <col min="266" max="266" width="11.1296296296296" style="1" customWidth="1"/>
    <col min="267" max="512" width="9" style="1"/>
    <col min="513" max="513" width="5.87962962962963" style="1" customWidth="1"/>
    <col min="514" max="514" width="12.8796296296296" style="1" customWidth="1"/>
    <col min="515" max="515" width="16.8796296296296" style="1" customWidth="1"/>
    <col min="516" max="516" width="13.1296296296296" style="1" customWidth="1"/>
    <col min="517" max="517" width="11.3796296296296" style="1" customWidth="1"/>
    <col min="518" max="519" width="9" style="1"/>
    <col min="520" max="520" width="12.3796296296296" style="1" customWidth="1"/>
    <col min="521" max="521" width="9.62962962962963" style="1" customWidth="1"/>
    <col min="522" max="522" width="11.1296296296296" style="1" customWidth="1"/>
    <col min="523" max="768" width="9" style="1"/>
    <col min="769" max="769" width="5.87962962962963" style="1" customWidth="1"/>
    <col min="770" max="770" width="12.8796296296296" style="1" customWidth="1"/>
    <col min="771" max="771" width="16.8796296296296" style="1" customWidth="1"/>
    <col min="772" max="772" width="13.1296296296296" style="1" customWidth="1"/>
    <col min="773" max="773" width="11.3796296296296" style="1" customWidth="1"/>
    <col min="774" max="775" width="9" style="1"/>
    <col min="776" max="776" width="12.3796296296296" style="1" customWidth="1"/>
    <col min="777" max="777" width="9.62962962962963" style="1" customWidth="1"/>
    <col min="778" max="778" width="11.1296296296296" style="1" customWidth="1"/>
    <col min="779" max="1024" width="9" style="1"/>
    <col min="1025" max="1025" width="5.87962962962963" style="1" customWidth="1"/>
    <col min="1026" max="1026" width="12.8796296296296" style="1" customWidth="1"/>
    <col min="1027" max="1027" width="16.8796296296296" style="1" customWidth="1"/>
    <col min="1028" max="1028" width="13.1296296296296" style="1" customWidth="1"/>
    <col min="1029" max="1029" width="11.3796296296296" style="1" customWidth="1"/>
    <col min="1030" max="1031" width="9" style="1"/>
    <col min="1032" max="1032" width="12.3796296296296" style="1" customWidth="1"/>
    <col min="1033" max="1033" width="9.62962962962963" style="1" customWidth="1"/>
    <col min="1034" max="1034" width="11.1296296296296" style="1" customWidth="1"/>
    <col min="1035" max="1280" width="9" style="1"/>
    <col min="1281" max="1281" width="5.87962962962963" style="1" customWidth="1"/>
    <col min="1282" max="1282" width="12.8796296296296" style="1" customWidth="1"/>
    <col min="1283" max="1283" width="16.8796296296296" style="1" customWidth="1"/>
    <col min="1284" max="1284" width="13.1296296296296" style="1" customWidth="1"/>
    <col min="1285" max="1285" width="11.3796296296296" style="1" customWidth="1"/>
    <col min="1286" max="1287" width="9" style="1"/>
    <col min="1288" max="1288" width="12.3796296296296" style="1" customWidth="1"/>
    <col min="1289" max="1289" width="9.62962962962963" style="1" customWidth="1"/>
    <col min="1290" max="1290" width="11.1296296296296" style="1" customWidth="1"/>
    <col min="1291" max="1536" width="9" style="1"/>
    <col min="1537" max="1537" width="5.87962962962963" style="1" customWidth="1"/>
    <col min="1538" max="1538" width="12.8796296296296" style="1" customWidth="1"/>
    <col min="1539" max="1539" width="16.8796296296296" style="1" customWidth="1"/>
    <col min="1540" max="1540" width="13.1296296296296" style="1" customWidth="1"/>
    <col min="1541" max="1541" width="11.3796296296296" style="1" customWidth="1"/>
    <col min="1542" max="1543" width="9" style="1"/>
    <col min="1544" max="1544" width="12.3796296296296" style="1" customWidth="1"/>
    <col min="1545" max="1545" width="9.62962962962963" style="1" customWidth="1"/>
    <col min="1546" max="1546" width="11.1296296296296" style="1" customWidth="1"/>
    <col min="1547" max="1792" width="9" style="1"/>
    <col min="1793" max="1793" width="5.87962962962963" style="1" customWidth="1"/>
    <col min="1794" max="1794" width="12.8796296296296" style="1" customWidth="1"/>
    <col min="1795" max="1795" width="16.8796296296296" style="1" customWidth="1"/>
    <col min="1796" max="1796" width="13.1296296296296" style="1" customWidth="1"/>
    <col min="1797" max="1797" width="11.3796296296296" style="1" customWidth="1"/>
    <col min="1798" max="1799" width="9" style="1"/>
    <col min="1800" max="1800" width="12.3796296296296" style="1" customWidth="1"/>
    <col min="1801" max="1801" width="9.62962962962963" style="1" customWidth="1"/>
    <col min="1802" max="1802" width="11.1296296296296" style="1" customWidth="1"/>
    <col min="1803" max="2048" width="9" style="1"/>
    <col min="2049" max="2049" width="5.87962962962963" style="1" customWidth="1"/>
    <col min="2050" max="2050" width="12.8796296296296" style="1" customWidth="1"/>
    <col min="2051" max="2051" width="16.8796296296296" style="1" customWidth="1"/>
    <col min="2052" max="2052" width="13.1296296296296" style="1" customWidth="1"/>
    <col min="2053" max="2053" width="11.3796296296296" style="1" customWidth="1"/>
    <col min="2054" max="2055" width="9" style="1"/>
    <col min="2056" max="2056" width="12.3796296296296" style="1" customWidth="1"/>
    <col min="2057" max="2057" width="9.62962962962963" style="1" customWidth="1"/>
    <col min="2058" max="2058" width="11.1296296296296" style="1" customWidth="1"/>
    <col min="2059" max="2304" width="9" style="1"/>
    <col min="2305" max="2305" width="5.87962962962963" style="1" customWidth="1"/>
    <col min="2306" max="2306" width="12.8796296296296" style="1" customWidth="1"/>
    <col min="2307" max="2307" width="16.8796296296296" style="1" customWidth="1"/>
    <col min="2308" max="2308" width="13.1296296296296" style="1" customWidth="1"/>
    <col min="2309" max="2309" width="11.3796296296296" style="1" customWidth="1"/>
    <col min="2310" max="2311" width="9" style="1"/>
    <col min="2312" max="2312" width="12.3796296296296" style="1" customWidth="1"/>
    <col min="2313" max="2313" width="9.62962962962963" style="1" customWidth="1"/>
    <col min="2314" max="2314" width="11.1296296296296" style="1" customWidth="1"/>
    <col min="2315" max="2560" width="9" style="1"/>
    <col min="2561" max="2561" width="5.87962962962963" style="1" customWidth="1"/>
    <col min="2562" max="2562" width="12.8796296296296" style="1" customWidth="1"/>
    <col min="2563" max="2563" width="16.8796296296296" style="1" customWidth="1"/>
    <col min="2564" max="2564" width="13.1296296296296" style="1" customWidth="1"/>
    <col min="2565" max="2565" width="11.3796296296296" style="1" customWidth="1"/>
    <col min="2566" max="2567" width="9" style="1"/>
    <col min="2568" max="2568" width="12.3796296296296" style="1" customWidth="1"/>
    <col min="2569" max="2569" width="9.62962962962963" style="1" customWidth="1"/>
    <col min="2570" max="2570" width="11.1296296296296" style="1" customWidth="1"/>
    <col min="2571" max="2816" width="9" style="1"/>
    <col min="2817" max="2817" width="5.87962962962963" style="1" customWidth="1"/>
    <col min="2818" max="2818" width="12.8796296296296" style="1" customWidth="1"/>
    <col min="2819" max="2819" width="16.8796296296296" style="1" customWidth="1"/>
    <col min="2820" max="2820" width="13.1296296296296" style="1" customWidth="1"/>
    <col min="2821" max="2821" width="11.3796296296296" style="1" customWidth="1"/>
    <col min="2822" max="2823" width="9" style="1"/>
    <col min="2824" max="2824" width="12.3796296296296" style="1" customWidth="1"/>
    <col min="2825" max="2825" width="9.62962962962963" style="1" customWidth="1"/>
    <col min="2826" max="2826" width="11.1296296296296" style="1" customWidth="1"/>
    <col min="2827" max="3072" width="9" style="1"/>
    <col min="3073" max="3073" width="5.87962962962963" style="1" customWidth="1"/>
    <col min="3074" max="3074" width="12.8796296296296" style="1" customWidth="1"/>
    <col min="3075" max="3075" width="16.8796296296296" style="1" customWidth="1"/>
    <col min="3076" max="3076" width="13.1296296296296" style="1" customWidth="1"/>
    <col min="3077" max="3077" width="11.3796296296296" style="1" customWidth="1"/>
    <col min="3078" max="3079" width="9" style="1"/>
    <col min="3080" max="3080" width="12.3796296296296" style="1" customWidth="1"/>
    <col min="3081" max="3081" width="9.62962962962963" style="1" customWidth="1"/>
    <col min="3082" max="3082" width="11.1296296296296" style="1" customWidth="1"/>
    <col min="3083" max="3328" width="9" style="1"/>
    <col min="3329" max="3329" width="5.87962962962963" style="1" customWidth="1"/>
    <col min="3330" max="3330" width="12.8796296296296" style="1" customWidth="1"/>
    <col min="3331" max="3331" width="16.8796296296296" style="1" customWidth="1"/>
    <col min="3332" max="3332" width="13.1296296296296" style="1" customWidth="1"/>
    <col min="3333" max="3333" width="11.3796296296296" style="1" customWidth="1"/>
    <col min="3334" max="3335" width="9" style="1"/>
    <col min="3336" max="3336" width="12.3796296296296" style="1" customWidth="1"/>
    <col min="3337" max="3337" width="9.62962962962963" style="1" customWidth="1"/>
    <col min="3338" max="3338" width="11.1296296296296" style="1" customWidth="1"/>
    <col min="3339" max="3584" width="9" style="1"/>
    <col min="3585" max="3585" width="5.87962962962963" style="1" customWidth="1"/>
    <col min="3586" max="3586" width="12.8796296296296" style="1" customWidth="1"/>
    <col min="3587" max="3587" width="16.8796296296296" style="1" customWidth="1"/>
    <col min="3588" max="3588" width="13.1296296296296" style="1" customWidth="1"/>
    <col min="3589" max="3589" width="11.3796296296296" style="1" customWidth="1"/>
    <col min="3590" max="3591" width="9" style="1"/>
    <col min="3592" max="3592" width="12.3796296296296" style="1" customWidth="1"/>
    <col min="3593" max="3593" width="9.62962962962963" style="1" customWidth="1"/>
    <col min="3594" max="3594" width="11.1296296296296" style="1" customWidth="1"/>
    <col min="3595" max="3840" width="9" style="1"/>
    <col min="3841" max="3841" width="5.87962962962963" style="1" customWidth="1"/>
    <col min="3842" max="3842" width="12.8796296296296" style="1" customWidth="1"/>
    <col min="3843" max="3843" width="16.8796296296296" style="1" customWidth="1"/>
    <col min="3844" max="3844" width="13.1296296296296" style="1" customWidth="1"/>
    <col min="3845" max="3845" width="11.3796296296296" style="1" customWidth="1"/>
    <col min="3846" max="3847" width="9" style="1"/>
    <col min="3848" max="3848" width="12.3796296296296" style="1" customWidth="1"/>
    <col min="3849" max="3849" width="9.62962962962963" style="1" customWidth="1"/>
    <col min="3850" max="3850" width="11.1296296296296" style="1" customWidth="1"/>
    <col min="3851" max="4096" width="9" style="1"/>
    <col min="4097" max="4097" width="5.87962962962963" style="1" customWidth="1"/>
    <col min="4098" max="4098" width="12.8796296296296" style="1" customWidth="1"/>
    <col min="4099" max="4099" width="16.8796296296296" style="1" customWidth="1"/>
    <col min="4100" max="4100" width="13.1296296296296" style="1" customWidth="1"/>
    <col min="4101" max="4101" width="11.3796296296296" style="1" customWidth="1"/>
    <col min="4102" max="4103" width="9" style="1"/>
    <col min="4104" max="4104" width="12.3796296296296" style="1" customWidth="1"/>
    <col min="4105" max="4105" width="9.62962962962963" style="1" customWidth="1"/>
    <col min="4106" max="4106" width="11.1296296296296" style="1" customWidth="1"/>
    <col min="4107" max="4352" width="9" style="1"/>
    <col min="4353" max="4353" width="5.87962962962963" style="1" customWidth="1"/>
    <col min="4354" max="4354" width="12.8796296296296" style="1" customWidth="1"/>
    <col min="4355" max="4355" width="16.8796296296296" style="1" customWidth="1"/>
    <col min="4356" max="4356" width="13.1296296296296" style="1" customWidth="1"/>
    <col min="4357" max="4357" width="11.3796296296296" style="1" customWidth="1"/>
    <col min="4358" max="4359" width="9" style="1"/>
    <col min="4360" max="4360" width="12.3796296296296" style="1" customWidth="1"/>
    <col min="4361" max="4361" width="9.62962962962963" style="1" customWidth="1"/>
    <col min="4362" max="4362" width="11.1296296296296" style="1" customWidth="1"/>
    <col min="4363" max="4608" width="9" style="1"/>
    <col min="4609" max="4609" width="5.87962962962963" style="1" customWidth="1"/>
    <col min="4610" max="4610" width="12.8796296296296" style="1" customWidth="1"/>
    <col min="4611" max="4611" width="16.8796296296296" style="1" customWidth="1"/>
    <col min="4612" max="4612" width="13.1296296296296" style="1" customWidth="1"/>
    <col min="4613" max="4613" width="11.3796296296296" style="1" customWidth="1"/>
    <col min="4614" max="4615" width="9" style="1"/>
    <col min="4616" max="4616" width="12.3796296296296" style="1" customWidth="1"/>
    <col min="4617" max="4617" width="9.62962962962963" style="1" customWidth="1"/>
    <col min="4618" max="4618" width="11.1296296296296" style="1" customWidth="1"/>
    <col min="4619" max="4864" width="9" style="1"/>
    <col min="4865" max="4865" width="5.87962962962963" style="1" customWidth="1"/>
    <col min="4866" max="4866" width="12.8796296296296" style="1" customWidth="1"/>
    <col min="4867" max="4867" width="16.8796296296296" style="1" customWidth="1"/>
    <col min="4868" max="4868" width="13.1296296296296" style="1" customWidth="1"/>
    <col min="4869" max="4869" width="11.3796296296296" style="1" customWidth="1"/>
    <col min="4870" max="4871" width="9" style="1"/>
    <col min="4872" max="4872" width="12.3796296296296" style="1" customWidth="1"/>
    <col min="4873" max="4873" width="9.62962962962963" style="1" customWidth="1"/>
    <col min="4874" max="4874" width="11.1296296296296" style="1" customWidth="1"/>
    <col min="4875" max="5120" width="9" style="1"/>
    <col min="5121" max="5121" width="5.87962962962963" style="1" customWidth="1"/>
    <col min="5122" max="5122" width="12.8796296296296" style="1" customWidth="1"/>
    <col min="5123" max="5123" width="16.8796296296296" style="1" customWidth="1"/>
    <col min="5124" max="5124" width="13.1296296296296" style="1" customWidth="1"/>
    <col min="5125" max="5125" width="11.3796296296296" style="1" customWidth="1"/>
    <col min="5126" max="5127" width="9" style="1"/>
    <col min="5128" max="5128" width="12.3796296296296" style="1" customWidth="1"/>
    <col min="5129" max="5129" width="9.62962962962963" style="1" customWidth="1"/>
    <col min="5130" max="5130" width="11.1296296296296" style="1" customWidth="1"/>
    <col min="5131" max="5376" width="9" style="1"/>
    <col min="5377" max="5377" width="5.87962962962963" style="1" customWidth="1"/>
    <col min="5378" max="5378" width="12.8796296296296" style="1" customWidth="1"/>
    <col min="5379" max="5379" width="16.8796296296296" style="1" customWidth="1"/>
    <col min="5380" max="5380" width="13.1296296296296" style="1" customWidth="1"/>
    <col min="5381" max="5381" width="11.3796296296296" style="1" customWidth="1"/>
    <col min="5382" max="5383" width="9" style="1"/>
    <col min="5384" max="5384" width="12.3796296296296" style="1" customWidth="1"/>
    <col min="5385" max="5385" width="9.62962962962963" style="1" customWidth="1"/>
    <col min="5386" max="5386" width="11.1296296296296" style="1" customWidth="1"/>
    <col min="5387" max="5632" width="9" style="1"/>
    <col min="5633" max="5633" width="5.87962962962963" style="1" customWidth="1"/>
    <col min="5634" max="5634" width="12.8796296296296" style="1" customWidth="1"/>
    <col min="5635" max="5635" width="16.8796296296296" style="1" customWidth="1"/>
    <col min="5636" max="5636" width="13.1296296296296" style="1" customWidth="1"/>
    <col min="5637" max="5637" width="11.3796296296296" style="1" customWidth="1"/>
    <col min="5638" max="5639" width="9" style="1"/>
    <col min="5640" max="5640" width="12.3796296296296" style="1" customWidth="1"/>
    <col min="5641" max="5641" width="9.62962962962963" style="1" customWidth="1"/>
    <col min="5642" max="5642" width="11.1296296296296" style="1" customWidth="1"/>
    <col min="5643" max="5888" width="9" style="1"/>
    <col min="5889" max="5889" width="5.87962962962963" style="1" customWidth="1"/>
    <col min="5890" max="5890" width="12.8796296296296" style="1" customWidth="1"/>
    <col min="5891" max="5891" width="16.8796296296296" style="1" customWidth="1"/>
    <col min="5892" max="5892" width="13.1296296296296" style="1" customWidth="1"/>
    <col min="5893" max="5893" width="11.3796296296296" style="1" customWidth="1"/>
    <col min="5894" max="5895" width="9" style="1"/>
    <col min="5896" max="5896" width="12.3796296296296" style="1" customWidth="1"/>
    <col min="5897" max="5897" width="9.62962962962963" style="1" customWidth="1"/>
    <col min="5898" max="5898" width="11.1296296296296" style="1" customWidth="1"/>
    <col min="5899" max="6144" width="9" style="1"/>
    <col min="6145" max="6145" width="5.87962962962963" style="1" customWidth="1"/>
    <col min="6146" max="6146" width="12.8796296296296" style="1" customWidth="1"/>
    <col min="6147" max="6147" width="16.8796296296296" style="1" customWidth="1"/>
    <col min="6148" max="6148" width="13.1296296296296" style="1" customWidth="1"/>
    <col min="6149" max="6149" width="11.3796296296296" style="1" customWidth="1"/>
    <col min="6150" max="6151" width="9" style="1"/>
    <col min="6152" max="6152" width="12.3796296296296" style="1" customWidth="1"/>
    <col min="6153" max="6153" width="9.62962962962963" style="1" customWidth="1"/>
    <col min="6154" max="6154" width="11.1296296296296" style="1" customWidth="1"/>
    <col min="6155" max="6400" width="9" style="1"/>
    <col min="6401" max="6401" width="5.87962962962963" style="1" customWidth="1"/>
    <col min="6402" max="6402" width="12.8796296296296" style="1" customWidth="1"/>
    <col min="6403" max="6403" width="16.8796296296296" style="1" customWidth="1"/>
    <col min="6404" max="6404" width="13.1296296296296" style="1" customWidth="1"/>
    <col min="6405" max="6405" width="11.3796296296296" style="1" customWidth="1"/>
    <col min="6406" max="6407" width="9" style="1"/>
    <col min="6408" max="6408" width="12.3796296296296" style="1" customWidth="1"/>
    <col min="6409" max="6409" width="9.62962962962963" style="1" customWidth="1"/>
    <col min="6410" max="6410" width="11.1296296296296" style="1" customWidth="1"/>
    <col min="6411" max="6656" width="9" style="1"/>
    <col min="6657" max="6657" width="5.87962962962963" style="1" customWidth="1"/>
    <col min="6658" max="6658" width="12.8796296296296" style="1" customWidth="1"/>
    <col min="6659" max="6659" width="16.8796296296296" style="1" customWidth="1"/>
    <col min="6660" max="6660" width="13.1296296296296" style="1" customWidth="1"/>
    <col min="6661" max="6661" width="11.3796296296296" style="1" customWidth="1"/>
    <col min="6662" max="6663" width="9" style="1"/>
    <col min="6664" max="6664" width="12.3796296296296" style="1" customWidth="1"/>
    <col min="6665" max="6665" width="9.62962962962963" style="1" customWidth="1"/>
    <col min="6666" max="6666" width="11.1296296296296" style="1" customWidth="1"/>
    <col min="6667" max="6912" width="9" style="1"/>
    <col min="6913" max="6913" width="5.87962962962963" style="1" customWidth="1"/>
    <col min="6914" max="6914" width="12.8796296296296" style="1" customWidth="1"/>
    <col min="6915" max="6915" width="16.8796296296296" style="1" customWidth="1"/>
    <col min="6916" max="6916" width="13.1296296296296" style="1" customWidth="1"/>
    <col min="6917" max="6917" width="11.3796296296296" style="1" customWidth="1"/>
    <col min="6918" max="6919" width="9" style="1"/>
    <col min="6920" max="6920" width="12.3796296296296" style="1" customWidth="1"/>
    <col min="6921" max="6921" width="9.62962962962963" style="1" customWidth="1"/>
    <col min="6922" max="6922" width="11.1296296296296" style="1" customWidth="1"/>
    <col min="6923" max="7168" width="9" style="1"/>
    <col min="7169" max="7169" width="5.87962962962963" style="1" customWidth="1"/>
    <col min="7170" max="7170" width="12.8796296296296" style="1" customWidth="1"/>
    <col min="7171" max="7171" width="16.8796296296296" style="1" customWidth="1"/>
    <col min="7172" max="7172" width="13.1296296296296" style="1" customWidth="1"/>
    <col min="7173" max="7173" width="11.3796296296296" style="1" customWidth="1"/>
    <col min="7174" max="7175" width="9" style="1"/>
    <col min="7176" max="7176" width="12.3796296296296" style="1" customWidth="1"/>
    <col min="7177" max="7177" width="9.62962962962963" style="1" customWidth="1"/>
    <col min="7178" max="7178" width="11.1296296296296" style="1" customWidth="1"/>
    <col min="7179" max="7424" width="9" style="1"/>
    <col min="7425" max="7425" width="5.87962962962963" style="1" customWidth="1"/>
    <col min="7426" max="7426" width="12.8796296296296" style="1" customWidth="1"/>
    <col min="7427" max="7427" width="16.8796296296296" style="1" customWidth="1"/>
    <col min="7428" max="7428" width="13.1296296296296" style="1" customWidth="1"/>
    <col min="7429" max="7429" width="11.3796296296296" style="1" customWidth="1"/>
    <col min="7430" max="7431" width="9" style="1"/>
    <col min="7432" max="7432" width="12.3796296296296" style="1" customWidth="1"/>
    <col min="7433" max="7433" width="9.62962962962963" style="1" customWidth="1"/>
    <col min="7434" max="7434" width="11.1296296296296" style="1" customWidth="1"/>
    <col min="7435" max="7680" width="9" style="1"/>
    <col min="7681" max="7681" width="5.87962962962963" style="1" customWidth="1"/>
    <col min="7682" max="7682" width="12.8796296296296" style="1" customWidth="1"/>
    <col min="7683" max="7683" width="16.8796296296296" style="1" customWidth="1"/>
    <col min="7684" max="7684" width="13.1296296296296" style="1" customWidth="1"/>
    <col min="7685" max="7685" width="11.3796296296296" style="1" customWidth="1"/>
    <col min="7686" max="7687" width="9" style="1"/>
    <col min="7688" max="7688" width="12.3796296296296" style="1" customWidth="1"/>
    <col min="7689" max="7689" width="9.62962962962963" style="1" customWidth="1"/>
    <col min="7690" max="7690" width="11.1296296296296" style="1" customWidth="1"/>
    <col min="7691" max="7936" width="9" style="1"/>
    <col min="7937" max="7937" width="5.87962962962963" style="1" customWidth="1"/>
    <col min="7938" max="7938" width="12.8796296296296" style="1" customWidth="1"/>
    <col min="7939" max="7939" width="16.8796296296296" style="1" customWidth="1"/>
    <col min="7940" max="7940" width="13.1296296296296" style="1" customWidth="1"/>
    <col min="7941" max="7941" width="11.3796296296296" style="1" customWidth="1"/>
    <col min="7942" max="7943" width="9" style="1"/>
    <col min="7944" max="7944" width="12.3796296296296" style="1" customWidth="1"/>
    <col min="7945" max="7945" width="9.62962962962963" style="1" customWidth="1"/>
    <col min="7946" max="7946" width="11.1296296296296" style="1" customWidth="1"/>
    <col min="7947" max="8192" width="9" style="1"/>
    <col min="8193" max="8193" width="5.87962962962963" style="1" customWidth="1"/>
    <col min="8194" max="8194" width="12.8796296296296" style="1" customWidth="1"/>
    <col min="8195" max="8195" width="16.8796296296296" style="1" customWidth="1"/>
    <col min="8196" max="8196" width="13.1296296296296" style="1" customWidth="1"/>
    <col min="8197" max="8197" width="11.3796296296296" style="1" customWidth="1"/>
    <col min="8198" max="8199" width="9" style="1"/>
    <col min="8200" max="8200" width="12.3796296296296" style="1" customWidth="1"/>
    <col min="8201" max="8201" width="9.62962962962963" style="1" customWidth="1"/>
    <col min="8202" max="8202" width="11.1296296296296" style="1" customWidth="1"/>
    <col min="8203" max="8448" width="9" style="1"/>
    <col min="8449" max="8449" width="5.87962962962963" style="1" customWidth="1"/>
    <col min="8450" max="8450" width="12.8796296296296" style="1" customWidth="1"/>
    <col min="8451" max="8451" width="16.8796296296296" style="1" customWidth="1"/>
    <col min="8452" max="8452" width="13.1296296296296" style="1" customWidth="1"/>
    <col min="8453" max="8453" width="11.3796296296296" style="1" customWidth="1"/>
    <col min="8454" max="8455" width="9" style="1"/>
    <col min="8456" max="8456" width="12.3796296296296" style="1" customWidth="1"/>
    <col min="8457" max="8457" width="9.62962962962963" style="1" customWidth="1"/>
    <col min="8458" max="8458" width="11.1296296296296" style="1" customWidth="1"/>
    <col min="8459" max="8704" width="9" style="1"/>
    <col min="8705" max="8705" width="5.87962962962963" style="1" customWidth="1"/>
    <col min="8706" max="8706" width="12.8796296296296" style="1" customWidth="1"/>
    <col min="8707" max="8707" width="16.8796296296296" style="1" customWidth="1"/>
    <col min="8708" max="8708" width="13.1296296296296" style="1" customWidth="1"/>
    <col min="8709" max="8709" width="11.3796296296296" style="1" customWidth="1"/>
    <col min="8710" max="8711" width="9" style="1"/>
    <col min="8712" max="8712" width="12.3796296296296" style="1" customWidth="1"/>
    <col min="8713" max="8713" width="9.62962962962963" style="1" customWidth="1"/>
    <col min="8714" max="8714" width="11.1296296296296" style="1" customWidth="1"/>
    <col min="8715" max="8960" width="9" style="1"/>
    <col min="8961" max="8961" width="5.87962962962963" style="1" customWidth="1"/>
    <col min="8962" max="8962" width="12.8796296296296" style="1" customWidth="1"/>
    <col min="8963" max="8963" width="16.8796296296296" style="1" customWidth="1"/>
    <col min="8964" max="8964" width="13.1296296296296" style="1" customWidth="1"/>
    <col min="8965" max="8965" width="11.3796296296296" style="1" customWidth="1"/>
    <col min="8966" max="8967" width="9" style="1"/>
    <col min="8968" max="8968" width="12.3796296296296" style="1" customWidth="1"/>
    <col min="8969" max="8969" width="9.62962962962963" style="1" customWidth="1"/>
    <col min="8970" max="8970" width="11.1296296296296" style="1" customWidth="1"/>
    <col min="8971" max="9216" width="9" style="1"/>
    <col min="9217" max="9217" width="5.87962962962963" style="1" customWidth="1"/>
    <col min="9218" max="9218" width="12.8796296296296" style="1" customWidth="1"/>
    <col min="9219" max="9219" width="16.8796296296296" style="1" customWidth="1"/>
    <col min="9220" max="9220" width="13.1296296296296" style="1" customWidth="1"/>
    <col min="9221" max="9221" width="11.3796296296296" style="1" customWidth="1"/>
    <col min="9222" max="9223" width="9" style="1"/>
    <col min="9224" max="9224" width="12.3796296296296" style="1" customWidth="1"/>
    <col min="9225" max="9225" width="9.62962962962963" style="1" customWidth="1"/>
    <col min="9226" max="9226" width="11.1296296296296" style="1" customWidth="1"/>
    <col min="9227" max="9472" width="9" style="1"/>
    <col min="9473" max="9473" width="5.87962962962963" style="1" customWidth="1"/>
    <col min="9474" max="9474" width="12.8796296296296" style="1" customWidth="1"/>
    <col min="9475" max="9475" width="16.8796296296296" style="1" customWidth="1"/>
    <col min="9476" max="9476" width="13.1296296296296" style="1" customWidth="1"/>
    <col min="9477" max="9477" width="11.3796296296296" style="1" customWidth="1"/>
    <col min="9478" max="9479" width="9" style="1"/>
    <col min="9480" max="9480" width="12.3796296296296" style="1" customWidth="1"/>
    <col min="9481" max="9481" width="9.62962962962963" style="1" customWidth="1"/>
    <col min="9482" max="9482" width="11.1296296296296" style="1" customWidth="1"/>
    <col min="9483" max="9728" width="9" style="1"/>
    <col min="9729" max="9729" width="5.87962962962963" style="1" customWidth="1"/>
    <col min="9730" max="9730" width="12.8796296296296" style="1" customWidth="1"/>
    <col min="9731" max="9731" width="16.8796296296296" style="1" customWidth="1"/>
    <col min="9732" max="9732" width="13.1296296296296" style="1" customWidth="1"/>
    <col min="9733" max="9733" width="11.3796296296296" style="1" customWidth="1"/>
    <col min="9734" max="9735" width="9" style="1"/>
    <col min="9736" max="9736" width="12.3796296296296" style="1" customWidth="1"/>
    <col min="9737" max="9737" width="9.62962962962963" style="1" customWidth="1"/>
    <col min="9738" max="9738" width="11.1296296296296" style="1" customWidth="1"/>
    <col min="9739" max="9984" width="9" style="1"/>
    <col min="9985" max="9985" width="5.87962962962963" style="1" customWidth="1"/>
    <col min="9986" max="9986" width="12.8796296296296" style="1" customWidth="1"/>
    <col min="9987" max="9987" width="16.8796296296296" style="1" customWidth="1"/>
    <col min="9988" max="9988" width="13.1296296296296" style="1" customWidth="1"/>
    <col min="9989" max="9989" width="11.3796296296296" style="1" customWidth="1"/>
    <col min="9990" max="9991" width="9" style="1"/>
    <col min="9992" max="9992" width="12.3796296296296" style="1" customWidth="1"/>
    <col min="9993" max="9993" width="9.62962962962963" style="1" customWidth="1"/>
    <col min="9994" max="9994" width="11.1296296296296" style="1" customWidth="1"/>
    <col min="9995" max="10240" width="9" style="1"/>
    <col min="10241" max="10241" width="5.87962962962963" style="1" customWidth="1"/>
    <col min="10242" max="10242" width="12.8796296296296" style="1" customWidth="1"/>
    <col min="10243" max="10243" width="16.8796296296296" style="1" customWidth="1"/>
    <col min="10244" max="10244" width="13.1296296296296" style="1" customWidth="1"/>
    <col min="10245" max="10245" width="11.3796296296296" style="1" customWidth="1"/>
    <col min="10246" max="10247" width="9" style="1"/>
    <col min="10248" max="10248" width="12.3796296296296" style="1" customWidth="1"/>
    <col min="10249" max="10249" width="9.62962962962963" style="1" customWidth="1"/>
    <col min="10250" max="10250" width="11.1296296296296" style="1" customWidth="1"/>
    <col min="10251" max="10496" width="9" style="1"/>
    <col min="10497" max="10497" width="5.87962962962963" style="1" customWidth="1"/>
    <col min="10498" max="10498" width="12.8796296296296" style="1" customWidth="1"/>
    <col min="10499" max="10499" width="16.8796296296296" style="1" customWidth="1"/>
    <col min="10500" max="10500" width="13.1296296296296" style="1" customWidth="1"/>
    <col min="10501" max="10501" width="11.3796296296296" style="1" customWidth="1"/>
    <col min="10502" max="10503" width="9" style="1"/>
    <col min="10504" max="10504" width="12.3796296296296" style="1" customWidth="1"/>
    <col min="10505" max="10505" width="9.62962962962963" style="1" customWidth="1"/>
    <col min="10506" max="10506" width="11.1296296296296" style="1" customWidth="1"/>
    <col min="10507" max="10752" width="9" style="1"/>
    <col min="10753" max="10753" width="5.87962962962963" style="1" customWidth="1"/>
    <col min="10754" max="10754" width="12.8796296296296" style="1" customWidth="1"/>
    <col min="10755" max="10755" width="16.8796296296296" style="1" customWidth="1"/>
    <col min="10756" max="10756" width="13.1296296296296" style="1" customWidth="1"/>
    <col min="10757" max="10757" width="11.3796296296296" style="1" customWidth="1"/>
    <col min="10758" max="10759" width="9" style="1"/>
    <col min="10760" max="10760" width="12.3796296296296" style="1" customWidth="1"/>
    <col min="10761" max="10761" width="9.62962962962963" style="1" customWidth="1"/>
    <col min="10762" max="10762" width="11.1296296296296" style="1" customWidth="1"/>
    <col min="10763" max="11008" width="9" style="1"/>
    <col min="11009" max="11009" width="5.87962962962963" style="1" customWidth="1"/>
    <col min="11010" max="11010" width="12.8796296296296" style="1" customWidth="1"/>
    <col min="11011" max="11011" width="16.8796296296296" style="1" customWidth="1"/>
    <col min="11012" max="11012" width="13.1296296296296" style="1" customWidth="1"/>
    <col min="11013" max="11013" width="11.3796296296296" style="1" customWidth="1"/>
    <col min="11014" max="11015" width="9" style="1"/>
    <col min="11016" max="11016" width="12.3796296296296" style="1" customWidth="1"/>
    <col min="11017" max="11017" width="9.62962962962963" style="1" customWidth="1"/>
    <col min="11018" max="11018" width="11.1296296296296" style="1" customWidth="1"/>
    <col min="11019" max="11264" width="9" style="1"/>
    <col min="11265" max="11265" width="5.87962962962963" style="1" customWidth="1"/>
    <col min="11266" max="11266" width="12.8796296296296" style="1" customWidth="1"/>
    <col min="11267" max="11267" width="16.8796296296296" style="1" customWidth="1"/>
    <col min="11268" max="11268" width="13.1296296296296" style="1" customWidth="1"/>
    <col min="11269" max="11269" width="11.3796296296296" style="1" customWidth="1"/>
    <col min="11270" max="11271" width="9" style="1"/>
    <col min="11272" max="11272" width="12.3796296296296" style="1" customWidth="1"/>
    <col min="11273" max="11273" width="9.62962962962963" style="1" customWidth="1"/>
    <col min="11274" max="11274" width="11.1296296296296" style="1" customWidth="1"/>
    <col min="11275" max="11520" width="9" style="1"/>
    <col min="11521" max="11521" width="5.87962962962963" style="1" customWidth="1"/>
    <col min="11522" max="11522" width="12.8796296296296" style="1" customWidth="1"/>
    <col min="11523" max="11523" width="16.8796296296296" style="1" customWidth="1"/>
    <col min="11524" max="11524" width="13.1296296296296" style="1" customWidth="1"/>
    <col min="11525" max="11525" width="11.3796296296296" style="1" customWidth="1"/>
    <col min="11526" max="11527" width="9" style="1"/>
    <col min="11528" max="11528" width="12.3796296296296" style="1" customWidth="1"/>
    <col min="11529" max="11529" width="9.62962962962963" style="1" customWidth="1"/>
    <col min="11530" max="11530" width="11.1296296296296" style="1" customWidth="1"/>
    <col min="11531" max="11776" width="9" style="1"/>
    <col min="11777" max="11777" width="5.87962962962963" style="1" customWidth="1"/>
    <col min="11778" max="11778" width="12.8796296296296" style="1" customWidth="1"/>
    <col min="11779" max="11779" width="16.8796296296296" style="1" customWidth="1"/>
    <col min="11780" max="11780" width="13.1296296296296" style="1" customWidth="1"/>
    <col min="11781" max="11781" width="11.3796296296296" style="1" customWidth="1"/>
    <col min="11782" max="11783" width="9" style="1"/>
    <col min="11784" max="11784" width="12.3796296296296" style="1" customWidth="1"/>
    <col min="11785" max="11785" width="9.62962962962963" style="1" customWidth="1"/>
    <col min="11786" max="11786" width="11.1296296296296" style="1" customWidth="1"/>
    <col min="11787" max="12032" width="9" style="1"/>
    <col min="12033" max="12033" width="5.87962962962963" style="1" customWidth="1"/>
    <col min="12034" max="12034" width="12.8796296296296" style="1" customWidth="1"/>
    <col min="12035" max="12035" width="16.8796296296296" style="1" customWidth="1"/>
    <col min="12036" max="12036" width="13.1296296296296" style="1" customWidth="1"/>
    <col min="12037" max="12037" width="11.3796296296296" style="1" customWidth="1"/>
    <col min="12038" max="12039" width="9" style="1"/>
    <col min="12040" max="12040" width="12.3796296296296" style="1" customWidth="1"/>
    <col min="12041" max="12041" width="9.62962962962963" style="1" customWidth="1"/>
    <col min="12042" max="12042" width="11.1296296296296" style="1" customWidth="1"/>
    <col min="12043" max="12288" width="9" style="1"/>
    <col min="12289" max="12289" width="5.87962962962963" style="1" customWidth="1"/>
    <col min="12290" max="12290" width="12.8796296296296" style="1" customWidth="1"/>
    <col min="12291" max="12291" width="16.8796296296296" style="1" customWidth="1"/>
    <col min="12292" max="12292" width="13.1296296296296" style="1" customWidth="1"/>
    <col min="12293" max="12293" width="11.3796296296296" style="1" customWidth="1"/>
    <col min="12294" max="12295" width="9" style="1"/>
    <col min="12296" max="12296" width="12.3796296296296" style="1" customWidth="1"/>
    <col min="12297" max="12297" width="9.62962962962963" style="1" customWidth="1"/>
    <col min="12298" max="12298" width="11.1296296296296" style="1" customWidth="1"/>
    <col min="12299" max="12544" width="9" style="1"/>
    <col min="12545" max="12545" width="5.87962962962963" style="1" customWidth="1"/>
    <col min="12546" max="12546" width="12.8796296296296" style="1" customWidth="1"/>
    <col min="12547" max="12547" width="16.8796296296296" style="1" customWidth="1"/>
    <col min="12548" max="12548" width="13.1296296296296" style="1" customWidth="1"/>
    <col min="12549" max="12549" width="11.3796296296296" style="1" customWidth="1"/>
    <col min="12550" max="12551" width="9" style="1"/>
    <col min="12552" max="12552" width="12.3796296296296" style="1" customWidth="1"/>
    <col min="12553" max="12553" width="9.62962962962963" style="1" customWidth="1"/>
    <col min="12554" max="12554" width="11.1296296296296" style="1" customWidth="1"/>
    <col min="12555" max="12800" width="9" style="1"/>
    <col min="12801" max="12801" width="5.87962962962963" style="1" customWidth="1"/>
    <col min="12802" max="12802" width="12.8796296296296" style="1" customWidth="1"/>
    <col min="12803" max="12803" width="16.8796296296296" style="1" customWidth="1"/>
    <col min="12804" max="12804" width="13.1296296296296" style="1" customWidth="1"/>
    <col min="12805" max="12805" width="11.3796296296296" style="1" customWidth="1"/>
    <col min="12806" max="12807" width="9" style="1"/>
    <col min="12808" max="12808" width="12.3796296296296" style="1" customWidth="1"/>
    <col min="12809" max="12809" width="9.62962962962963" style="1" customWidth="1"/>
    <col min="12810" max="12810" width="11.1296296296296" style="1" customWidth="1"/>
    <col min="12811" max="13056" width="9" style="1"/>
    <col min="13057" max="13057" width="5.87962962962963" style="1" customWidth="1"/>
    <col min="13058" max="13058" width="12.8796296296296" style="1" customWidth="1"/>
    <col min="13059" max="13059" width="16.8796296296296" style="1" customWidth="1"/>
    <col min="13060" max="13060" width="13.1296296296296" style="1" customWidth="1"/>
    <col min="13061" max="13061" width="11.3796296296296" style="1" customWidth="1"/>
    <col min="13062" max="13063" width="9" style="1"/>
    <col min="13064" max="13064" width="12.3796296296296" style="1" customWidth="1"/>
    <col min="13065" max="13065" width="9.62962962962963" style="1" customWidth="1"/>
    <col min="13066" max="13066" width="11.1296296296296" style="1" customWidth="1"/>
    <col min="13067" max="13312" width="9" style="1"/>
    <col min="13313" max="13313" width="5.87962962962963" style="1" customWidth="1"/>
    <col min="13314" max="13314" width="12.8796296296296" style="1" customWidth="1"/>
    <col min="13315" max="13315" width="16.8796296296296" style="1" customWidth="1"/>
    <col min="13316" max="13316" width="13.1296296296296" style="1" customWidth="1"/>
    <col min="13317" max="13317" width="11.3796296296296" style="1" customWidth="1"/>
    <col min="13318" max="13319" width="9" style="1"/>
    <col min="13320" max="13320" width="12.3796296296296" style="1" customWidth="1"/>
    <col min="13321" max="13321" width="9.62962962962963" style="1" customWidth="1"/>
    <col min="13322" max="13322" width="11.1296296296296" style="1" customWidth="1"/>
    <col min="13323" max="13568" width="9" style="1"/>
    <col min="13569" max="13569" width="5.87962962962963" style="1" customWidth="1"/>
    <col min="13570" max="13570" width="12.8796296296296" style="1" customWidth="1"/>
    <col min="13571" max="13571" width="16.8796296296296" style="1" customWidth="1"/>
    <col min="13572" max="13572" width="13.1296296296296" style="1" customWidth="1"/>
    <col min="13573" max="13573" width="11.3796296296296" style="1" customWidth="1"/>
    <col min="13574" max="13575" width="9" style="1"/>
    <col min="13576" max="13576" width="12.3796296296296" style="1" customWidth="1"/>
    <col min="13577" max="13577" width="9.62962962962963" style="1" customWidth="1"/>
    <col min="13578" max="13578" width="11.1296296296296" style="1" customWidth="1"/>
    <col min="13579" max="13824" width="9" style="1"/>
    <col min="13825" max="13825" width="5.87962962962963" style="1" customWidth="1"/>
    <col min="13826" max="13826" width="12.8796296296296" style="1" customWidth="1"/>
    <col min="13827" max="13827" width="16.8796296296296" style="1" customWidth="1"/>
    <col min="13828" max="13828" width="13.1296296296296" style="1" customWidth="1"/>
    <col min="13829" max="13829" width="11.3796296296296" style="1" customWidth="1"/>
    <col min="13830" max="13831" width="9" style="1"/>
    <col min="13832" max="13832" width="12.3796296296296" style="1" customWidth="1"/>
    <col min="13833" max="13833" width="9.62962962962963" style="1" customWidth="1"/>
    <col min="13834" max="13834" width="11.1296296296296" style="1" customWidth="1"/>
    <col min="13835" max="14080" width="9" style="1"/>
    <col min="14081" max="14081" width="5.87962962962963" style="1" customWidth="1"/>
    <col min="14082" max="14082" width="12.8796296296296" style="1" customWidth="1"/>
    <col min="14083" max="14083" width="16.8796296296296" style="1" customWidth="1"/>
    <col min="14084" max="14084" width="13.1296296296296" style="1" customWidth="1"/>
    <col min="14085" max="14085" width="11.3796296296296" style="1" customWidth="1"/>
    <col min="14086" max="14087" width="9" style="1"/>
    <col min="14088" max="14088" width="12.3796296296296" style="1" customWidth="1"/>
    <col min="14089" max="14089" width="9.62962962962963" style="1" customWidth="1"/>
    <col min="14090" max="14090" width="11.1296296296296" style="1" customWidth="1"/>
    <col min="14091" max="14336" width="9" style="1"/>
    <col min="14337" max="14337" width="5.87962962962963" style="1" customWidth="1"/>
    <col min="14338" max="14338" width="12.8796296296296" style="1" customWidth="1"/>
    <col min="14339" max="14339" width="16.8796296296296" style="1" customWidth="1"/>
    <col min="14340" max="14340" width="13.1296296296296" style="1" customWidth="1"/>
    <col min="14341" max="14341" width="11.3796296296296" style="1" customWidth="1"/>
    <col min="14342" max="14343" width="9" style="1"/>
    <col min="14344" max="14344" width="12.3796296296296" style="1" customWidth="1"/>
    <col min="14345" max="14345" width="9.62962962962963" style="1" customWidth="1"/>
    <col min="14346" max="14346" width="11.1296296296296" style="1" customWidth="1"/>
    <col min="14347" max="14592" width="9" style="1"/>
    <col min="14593" max="14593" width="5.87962962962963" style="1" customWidth="1"/>
    <col min="14594" max="14594" width="12.8796296296296" style="1" customWidth="1"/>
    <col min="14595" max="14595" width="16.8796296296296" style="1" customWidth="1"/>
    <col min="14596" max="14596" width="13.1296296296296" style="1" customWidth="1"/>
    <col min="14597" max="14597" width="11.3796296296296" style="1" customWidth="1"/>
    <col min="14598" max="14599" width="9" style="1"/>
    <col min="14600" max="14600" width="12.3796296296296" style="1" customWidth="1"/>
    <col min="14601" max="14601" width="9.62962962962963" style="1" customWidth="1"/>
    <col min="14602" max="14602" width="11.1296296296296" style="1" customWidth="1"/>
    <col min="14603" max="14848" width="9" style="1"/>
    <col min="14849" max="14849" width="5.87962962962963" style="1" customWidth="1"/>
    <col min="14850" max="14850" width="12.8796296296296" style="1" customWidth="1"/>
    <col min="14851" max="14851" width="16.8796296296296" style="1" customWidth="1"/>
    <col min="14852" max="14852" width="13.1296296296296" style="1" customWidth="1"/>
    <col min="14853" max="14853" width="11.3796296296296" style="1" customWidth="1"/>
    <col min="14854" max="14855" width="9" style="1"/>
    <col min="14856" max="14856" width="12.3796296296296" style="1" customWidth="1"/>
    <col min="14857" max="14857" width="9.62962962962963" style="1" customWidth="1"/>
    <col min="14858" max="14858" width="11.1296296296296" style="1" customWidth="1"/>
    <col min="14859" max="15104" width="9" style="1"/>
    <col min="15105" max="15105" width="5.87962962962963" style="1" customWidth="1"/>
    <col min="15106" max="15106" width="12.8796296296296" style="1" customWidth="1"/>
    <col min="15107" max="15107" width="16.8796296296296" style="1" customWidth="1"/>
    <col min="15108" max="15108" width="13.1296296296296" style="1" customWidth="1"/>
    <col min="15109" max="15109" width="11.3796296296296" style="1" customWidth="1"/>
    <col min="15110" max="15111" width="9" style="1"/>
    <col min="15112" max="15112" width="12.3796296296296" style="1" customWidth="1"/>
    <col min="15113" max="15113" width="9.62962962962963" style="1" customWidth="1"/>
    <col min="15114" max="15114" width="11.1296296296296" style="1" customWidth="1"/>
    <col min="15115" max="15360" width="9" style="1"/>
    <col min="15361" max="15361" width="5.87962962962963" style="1" customWidth="1"/>
    <col min="15362" max="15362" width="12.8796296296296" style="1" customWidth="1"/>
    <col min="15363" max="15363" width="16.8796296296296" style="1" customWidth="1"/>
    <col min="15364" max="15364" width="13.1296296296296" style="1" customWidth="1"/>
    <col min="15365" max="15365" width="11.3796296296296" style="1" customWidth="1"/>
    <col min="15366" max="15367" width="9" style="1"/>
    <col min="15368" max="15368" width="12.3796296296296" style="1" customWidth="1"/>
    <col min="15369" max="15369" width="9.62962962962963" style="1" customWidth="1"/>
    <col min="15370" max="15370" width="11.1296296296296" style="1" customWidth="1"/>
    <col min="15371" max="15616" width="9" style="1"/>
    <col min="15617" max="15617" width="5.87962962962963" style="1" customWidth="1"/>
    <col min="15618" max="15618" width="12.8796296296296" style="1" customWidth="1"/>
    <col min="15619" max="15619" width="16.8796296296296" style="1" customWidth="1"/>
    <col min="15620" max="15620" width="13.1296296296296" style="1" customWidth="1"/>
    <col min="15621" max="15621" width="11.3796296296296" style="1" customWidth="1"/>
    <col min="15622" max="15623" width="9" style="1"/>
    <col min="15624" max="15624" width="12.3796296296296" style="1" customWidth="1"/>
    <col min="15625" max="15625" width="9.62962962962963" style="1" customWidth="1"/>
    <col min="15626" max="15626" width="11.1296296296296" style="1" customWidth="1"/>
    <col min="15627" max="15872" width="9" style="1"/>
    <col min="15873" max="15873" width="5.87962962962963" style="1" customWidth="1"/>
    <col min="15874" max="15874" width="12.8796296296296" style="1" customWidth="1"/>
    <col min="15875" max="15875" width="16.8796296296296" style="1" customWidth="1"/>
    <col min="15876" max="15876" width="13.1296296296296" style="1" customWidth="1"/>
    <col min="15877" max="15877" width="11.3796296296296" style="1" customWidth="1"/>
    <col min="15878" max="15879" width="9" style="1"/>
    <col min="15880" max="15880" width="12.3796296296296" style="1" customWidth="1"/>
    <col min="15881" max="15881" width="9.62962962962963" style="1" customWidth="1"/>
    <col min="15882" max="15882" width="11.1296296296296" style="1" customWidth="1"/>
    <col min="15883" max="16128" width="9" style="1"/>
    <col min="16129" max="16129" width="5.87962962962963" style="1" customWidth="1"/>
    <col min="16130" max="16130" width="12.8796296296296" style="1" customWidth="1"/>
    <col min="16131" max="16131" width="16.8796296296296" style="1" customWidth="1"/>
    <col min="16132" max="16132" width="13.1296296296296" style="1" customWidth="1"/>
    <col min="16133" max="16133" width="11.3796296296296" style="1" customWidth="1"/>
    <col min="16134" max="16135" width="9" style="1"/>
    <col min="16136" max="16136" width="12.3796296296296" style="1" customWidth="1"/>
    <col min="16137" max="16137" width="9.62962962962963" style="1" customWidth="1"/>
    <col min="16138" max="16138" width="11.1296296296296" style="1" customWidth="1"/>
    <col min="16139" max="16384" width="9" style="1"/>
  </cols>
  <sheetData>
    <row r="1" ht="27.9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7.9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7</v>
      </c>
      <c r="G2" s="3" t="s">
        <v>8</v>
      </c>
      <c r="H2" s="3" t="s">
        <v>9</v>
      </c>
      <c r="I2" s="3" t="s">
        <v>44</v>
      </c>
      <c r="J2" s="3" t="s">
        <v>45</v>
      </c>
      <c r="K2" s="3" t="s">
        <v>16</v>
      </c>
      <c r="L2" s="3" t="s">
        <v>17</v>
      </c>
    </row>
    <row r="3" ht="23.1" customHeight="1" spans="1:12">
      <c r="A3" s="4">
        <v>1</v>
      </c>
      <c r="B3" s="5" t="s">
        <v>46</v>
      </c>
      <c r="C3" s="6" t="s">
        <v>47</v>
      </c>
      <c r="D3" s="7" t="s">
        <v>48</v>
      </c>
      <c r="E3" s="7" t="s">
        <v>49</v>
      </c>
      <c r="F3" s="5">
        <v>1</v>
      </c>
      <c r="G3" s="8">
        <v>66.4</v>
      </c>
      <c r="H3" s="8">
        <f>G3*0.6</f>
        <v>39.84</v>
      </c>
      <c r="I3" s="4">
        <v>83</v>
      </c>
      <c r="J3" s="4">
        <f>I3*0.4</f>
        <v>33.2</v>
      </c>
      <c r="K3" s="4">
        <f>H3+J3</f>
        <v>73.04</v>
      </c>
      <c r="L3" s="15">
        <v>1</v>
      </c>
    </row>
    <row r="4" ht="23.1" customHeight="1" spans="1:12">
      <c r="A4" s="4">
        <v>2</v>
      </c>
      <c r="B4" s="5" t="s">
        <v>50</v>
      </c>
      <c r="C4" s="9"/>
      <c r="D4" s="7"/>
      <c r="E4" s="7" t="s">
        <v>51</v>
      </c>
      <c r="F4" s="5"/>
      <c r="G4" s="8">
        <v>54.8</v>
      </c>
      <c r="H4" s="8">
        <f t="shared" ref="H4:H35" si="0">G4*0.6</f>
        <v>32.88</v>
      </c>
      <c r="I4" s="4"/>
      <c r="J4" s="4">
        <f t="shared" ref="J4:J35" si="1">I4*0.4</f>
        <v>0</v>
      </c>
      <c r="K4" s="4">
        <f t="shared" ref="K4:K35" si="2">H4+J4</f>
        <v>32.88</v>
      </c>
      <c r="L4" s="15"/>
    </row>
    <row r="5" ht="23.1" customHeight="1" spans="1:12">
      <c r="A5" s="4">
        <v>3</v>
      </c>
      <c r="B5" s="5" t="s">
        <v>52</v>
      </c>
      <c r="C5" s="9"/>
      <c r="D5" s="7"/>
      <c r="E5" s="7" t="s">
        <v>53</v>
      </c>
      <c r="F5" s="5"/>
      <c r="G5" s="8">
        <v>51.5</v>
      </c>
      <c r="H5" s="8">
        <f t="shared" si="0"/>
        <v>30.9</v>
      </c>
      <c r="I5" s="4">
        <v>73.2</v>
      </c>
      <c r="J5" s="4">
        <f t="shared" si="1"/>
        <v>29.28</v>
      </c>
      <c r="K5" s="4">
        <f t="shared" si="2"/>
        <v>60.18</v>
      </c>
      <c r="L5" s="15"/>
    </row>
    <row r="6" ht="23.1" customHeight="1" spans="1:12">
      <c r="A6" s="4">
        <v>4</v>
      </c>
      <c r="B6" s="5" t="s">
        <v>54</v>
      </c>
      <c r="C6" s="9"/>
      <c r="D6" s="7" t="s">
        <v>55</v>
      </c>
      <c r="E6" s="7" t="s">
        <v>56</v>
      </c>
      <c r="F6" s="5">
        <v>1</v>
      </c>
      <c r="G6" s="8">
        <v>73.5</v>
      </c>
      <c r="H6" s="8">
        <f t="shared" si="0"/>
        <v>44.1</v>
      </c>
      <c r="I6" s="4">
        <v>86.4</v>
      </c>
      <c r="J6" s="4">
        <f t="shared" si="1"/>
        <v>34.56</v>
      </c>
      <c r="K6" s="4">
        <f t="shared" si="2"/>
        <v>78.66</v>
      </c>
      <c r="L6" s="15">
        <v>1</v>
      </c>
    </row>
    <row r="7" ht="23.1" customHeight="1" spans="1:12">
      <c r="A7" s="4">
        <v>5</v>
      </c>
      <c r="B7" s="5" t="s">
        <v>57</v>
      </c>
      <c r="C7" s="9"/>
      <c r="D7" s="7"/>
      <c r="E7" s="7" t="s">
        <v>58</v>
      </c>
      <c r="F7" s="5"/>
      <c r="G7" s="8">
        <v>71.5</v>
      </c>
      <c r="H7" s="8">
        <f t="shared" si="0"/>
        <v>42.9</v>
      </c>
      <c r="I7" s="4">
        <v>84</v>
      </c>
      <c r="J7" s="4">
        <f t="shared" si="1"/>
        <v>33.6</v>
      </c>
      <c r="K7" s="4">
        <f t="shared" si="2"/>
        <v>76.5</v>
      </c>
      <c r="L7" s="15"/>
    </row>
    <row r="8" ht="23.1" customHeight="1" spans="1:12">
      <c r="A8" s="4">
        <v>6</v>
      </c>
      <c r="B8" s="5" t="s">
        <v>59</v>
      </c>
      <c r="C8" s="9"/>
      <c r="D8" s="7"/>
      <c r="E8" s="7" t="s">
        <v>60</v>
      </c>
      <c r="F8" s="5"/>
      <c r="G8" s="8">
        <v>69.9</v>
      </c>
      <c r="H8" s="8">
        <f t="shared" si="0"/>
        <v>41.94</v>
      </c>
      <c r="I8" s="4">
        <v>81.2</v>
      </c>
      <c r="J8" s="4">
        <f t="shared" si="1"/>
        <v>32.48</v>
      </c>
      <c r="K8" s="4">
        <f t="shared" si="2"/>
        <v>74.42</v>
      </c>
      <c r="L8" s="15"/>
    </row>
    <row r="9" ht="23.1" customHeight="1" spans="1:12">
      <c r="A9" s="4">
        <v>7</v>
      </c>
      <c r="B9" s="5" t="s">
        <v>61</v>
      </c>
      <c r="C9" s="9"/>
      <c r="D9" s="7" t="s">
        <v>62</v>
      </c>
      <c r="E9" s="7" t="s">
        <v>63</v>
      </c>
      <c r="F9" s="5">
        <v>1</v>
      </c>
      <c r="G9" s="8">
        <v>58.2</v>
      </c>
      <c r="H9" s="8">
        <f t="shared" si="0"/>
        <v>34.92</v>
      </c>
      <c r="I9" s="4">
        <v>78.8</v>
      </c>
      <c r="J9" s="4">
        <f t="shared" si="1"/>
        <v>31.52</v>
      </c>
      <c r="K9" s="4">
        <f t="shared" si="2"/>
        <v>66.44</v>
      </c>
      <c r="L9" s="15">
        <v>1</v>
      </c>
    </row>
    <row r="10" ht="23.1" customHeight="1" spans="1:12">
      <c r="A10" s="4">
        <v>8</v>
      </c>
      <c r="B10" s="5" t="s">
        <v>64</v>
      </c>
      <c r="C10" s="9"/>
      <c r="D10" s="7"/>
      <c r="E10" s="7" t="s">
        <v>65</v>
      </c>
      <c r="F10" s="5"/>
      <c r="G10" s="8">
        <v>54.8</v>
      </c>
      <c r="H10" s="8">
        <f t="shared" si="0"/>
        <v>32.88</v>
      </c>
      <c r="I10" s="4">
        <v>80.4</v>
      </c>
      <c r="J10" s="4">
        <f t="shared" si="1"/>
        <v>32.16</v>
      </c>
      <c r="K10" s="4">
        <f t="shared" si="2"/>
        <v>65.04</v>
      </c>
      <c r="L10" s="15"/>
    </row>
    <row r="11" ht="23.1" customHeight="1" spans="1:12">
      <c r="A11" s="4">
        <v>9</v>
      </c>
      <c r="B11" s="5" t="s">
        <v>66</v>
      </c>
      <c r="C11" s="9"/>
      <c r="D11" s="7"/>
      <c r="E11" s="7" t="s">
        <v>67</v>
      </c>
      <c r="F11" s="5"/>
      <c r="G11" s="8">
        <v>54.2</v>
      </c>
      <c r="H11" s="8">
        <f t="shared" si="0"/>
        <v>32.52</v>
      </c>
      <c r="I11" s="4">
        <v>81</v>
      </c>
      <c r="J11" s="4">
        <f t="shared" si="1"/>
        <v>32.4</v>
      </c>
      <c r="K11" s="4">
        <f t="shared" si="2"/>
        <v>64.92</v>
      </c>
      <c r="L11" s="15"/>
    </row>
    <row r="12" ht="23.1" customHeight="1" spans="1:12">
      <c r="A12" s="4">
        <v>10</v>
      </c>
      <c r="B12" s="5" t="s">
        <v>68</v>
      </c>
      <c r="C12" s="9"/>
      <c r="D12" s="7" t="s">
        <v>69</v>
      </c>
      <c r="E12" s="7" t="s">
        <v>70</v>
      </c>
      <c r="F12" s="5">
        <v>1</v>
      </c>
      <c r="G12" s="8">
        <v>71.2</v>
      </c>
      <c r="H12" s="8">
        <f t="shared" si="0"/>
        <v>42.72</v>
      </c>
      <c r="I12" s="4">
        <v>80.8</v>
      </c>
      <c r="J12" s="4">
        <f t="shared" si="1"/>
        <v>32.32</v>
      </c>
      <c r="K12" s="4">
        <f t="shared" si="2"/>
        <v>75.04</v>
      </c>
      <c r="L12" s="15">
        <v>1</v>
      </c>
    </row>
    <row r="13" ht="23.1" customHeight="1" spans="1:12">
      <c r="A13" s="4">
        <v>11</v>
      </c>
      <c r="B13" s="5" t="s">
        <v>71</v>
      </c>
      <c r="C13" s="9"/>
      <c r="D13" s="7"/>
      <c r="E13" s="7" t="s">
        <v>72</v>
      </c>
      <c r="F13" s="5"/>
      <c r="G13" s="8">
        <v>68.6</v>
      </c>
      <c r="H13" s="8">
        <f t="shared" si="0"/>
        <v>41.16</v>
      </c>
      <c r="I13" s="4">
        <v>79.8</v>
      </c>
      <c r="J13" s="4">
        <f t="shared" si="1"/>
        <v>31.92</v>
      </c>
      <c r="K13" s="4">
        <f t="shared" si="2"/>
        <v>73.08</v>
      </c>
      <c r="L13" s="15"/>
    </row>
    <row r="14" ht="23.1" customHeight="1" spans="1:12">
      <c r="A14" s="4">
        <v>12</v>
      </c>
      <c r="B14" s="5" t="s">
        <v>73</v>
      </c>
      <c r="C14" s="9"/>
      <c r="D14" s="7"/>
      <c r="E14" s="7" t="s">
        <v>74</v>
      </c>
      <c r="F14" s="5"/>
      <c r="G14" s="8">
        <v>65.4</v>
      </c>
      <c r="H14" s="8">
        <f t="shared" si="0"/>
        <v>39.24</v>
      </c>
      <c r="I14" s="4">
        <v>78.6</v>
      </c>
      <c r="J14" s="4">
        <f t="shared" si="1"/>
        <v>31.44</v>
      </c>
      <c r="K14" s="4">
        <f t="shared" si="2"/>
        <v>70.68</v>
      </c>
      <c r="L14" s="15"/>
    </row>
    <row r="15" ht="23.1" customHeight="1" spans="1:12">
      <c r="A15" s="4">
        <v>13</v>
      </c>
      <c r="B15" s="5" t="s">
        <v>75</v>
      </c>
      <c r="C15" s="9"/>
      <c r="D15" s="7" t="s">
        <v>76</v>
      </c>
      <c r="E15" s="7" t="s">
        <v>77</v>
      </c>
      <c r="F15" s="10">
        <v>1</v>
      </c>
      <c r="G15" s="8">
        <v>62.9</v>
      </c>
      <c r="H15" s="8">
        <f t="shared" si="0"/>
        <v>37.74</v>
      </c>
      <c r="I15" s="4">
        <v>82.4</v>
      </c>
      <c r="J15" s="4">
        <f t="shared" si="1"/>
        <v>32.96</v>
      </c>
      <c r="K15" s="4">
        <f t="shared" si="2"/>
        <v>70.7</v>
      </c>
      <c r="L15" s="15">
        <v>1</v>
      </c>
    </row>
    <row r="16" ht="23.1" customHeight="1" spans="1:12">
      <c r="A16" s="4">
        <v>14</v>
      </c>
      <c r="B16" s="5" t="s">
        <v>78</v>
      </c>
      <c r="C16" s="9"/>
      <c r="D16" s="7"/>
      <c r="E16" s="7" t="s">
        <v>79</v>
      </c>
      <c r="F16" s="11"/>
      <c r="G16" s="8">
        <v>65.7</v>
      </c>
      <c r="H16" s="8">
        <f t="shared" si="0"/>
        <v>39.42</v>
      </c>
      <c r="I16" s="4">
        <v>76</v>
      </c>
      <c r="J16" s="4">
        <f t="shared" si="1"/>
        <v>30.4</v>
      </c>
      <c r="K16" s="4">
        <f t="shared" si="2"/>
        <v>69.82</v>
      </c>
      <c r="L16" s="15"/>
    </row>
    <row r="17" ht="23.1" customHeight="1" spans="1:12">
      <c r="A17" s="4">
        <v>15</v>
      </c>
      <c r="B17" s="5" t="s">
        <v>80</v>
      </c>
      <c r="C17" s="9"/>
      <c r="D17" s="7"/>
      <c r="E17" s="7" t="s">
        <v>81</v>
      </c>
      <c r="F17" s="12"/>
      <c r="G17" s="8">
        <v>54.9</v>
      </c>
      <c r="H17" s="8">
        <f t="shared" si="0"/>
        <v>32.94</v>
      </c>
      <c r="I17" s="4"/>
      <c r="J17" s="4">
        <f t="shared" si="1"/>
        <v>0</v>
      </c>
      <c r="K17" s="4">
        <f t="shared" si="2"/>
        <v>32.94</v>
      </c>
      <c r="L17" s="15"/>
    </row>
    <row r="18" ht="23.1" customHeight="1" spans="1:12">
      <c r="A18" s="4">
        <v>16</v>
      </c>
      <c r="B18" s="5" t="s">
        <v>82</v>
      </c>
      <c r="C18" s="9"/>
      <c r="D18" s="7" t="s">
        <v>83</v>
      </c>
      <c r="E18" s="7" t="s">
        <v>84</v>
      </c>
      <c r="F18" s="5">
        <v>1</v>
      </c>
      <c r="G18" s="8">
        <v>77.2</v>
      </c>
      <c r="H18" s="8">
        <f t="shared" si="0"/>
        <v>46.32</v>
      </c>
      <c r="I18" s="4">
        <v>83.8</v>
      </c>
      <c r="J18" s="4">
        <f t="shared" si="1"/>
        <v>33.52</v>
      </c>
      <c r="K18" s="4">
        <f t="shared" si="2"/>
        <v>79.84</v>
      </c>
      <c r="L18" s="15">
        <v>1</v>
      </c>
    </row>
    <row r="19" ht="23.1" customHeight="1" spans="1:12">
      <c r="A19" s="4">
        <v>17</v>
      </c>
      <c r="B19" s="5" t="s">
        <v>85</v>
      </c>
      <c r="C19" s="9"/>
      <c r="D19" s="7"/>
      <c r="E19" s="7" t="s">
        <v>86</v>
      </c>
      <c r="F19" s="5"/>
      <c r="G19" s="8">
        <v>69.3</v>
      </c>
      <c r="H19" s="8">
        <f t="shared" si="0"/>
        <v>41.58</v>
      </c>
      <c r="I19" s="4">
        <v>78.4</v>
      </c>
      <c r="J19" s="4">
        <f t="shared" si="1"/>
        <v>31.36</v>
      </c>
      <c r="K19" s="4">
        <f t="shared" si="2"/>
        <v>72.94</v>
      </c>
      <c r="L19" s="15"/>
    </row>
    <row r="20" ht="23.1" customHeight="1" spans="1:12">
      <c r="A20" s="4">
        <v>18</v>
      </c>
      <c r="B20" s="5" t="s">
        <v>87</v>
      </c>
      <c r="C20" s="13"/>
      <c r="D20" s="7"/>
      <c r="E20" s="7" t="s">
        <v>88</v>
      </c>
      <c r="F20" s="5"/>
      <c r="G20" s="8">
        <v>65.8</v>
      </c>
      <c r="H20" s="8">
        <f t="shared" si="0"/>
        <v>39.48</v>
      </c>
      <c r="I20" s="4">
        <v>79.6</v>
      </c>
      <c r="J20" s="4">
        <f t="shared" si="1"/>
        <v>31.84</v>
      </c>
      <c r="K20" s="4">
        <f t="shared" si="2"/>
        <v>71.32</v>
      </c>
      <c r="L20" s="15"/>
    </row>
    <row r="21" ht="27.95" customHeight="1" spans="1:12">
      <c r="A21" s="4">
        <v>25</v>
      </c>
      <c r="B21" s="5" t="s">
        <v>89</v>
      </c>
      <c r="C21" s="6" t="s">
        <v>90</v>
      </c>
      <c r="D21" s="14" t="s">
        <v>91</v>
      </c>
      <c r="E21" s="7" t="s">
        <v>92</v>
      </c>
      <c r="F21" s="10">
        <v>1</v>
      </c>
      <c r="G21" s="8">
        <v>55.1</v>
      </c>
      <c r="H21" s="8">
        <f t="shared" si="0"/>
        <v>33.06</v>
      </c>
      <c r="I21" s="4">
        <v>86.8</v>
      </c>
      <c r="J21" s="4">
        <f t="shared" si="1"/>
        <v>34.72</v>
      </c>
      <c r="K21" s="4">
        <f t="shared" si="2"/>
        <v>67.78</v>
      </c>
      <c r="L21" s="15">
        <v>1</v>
      </c>
    </row>
    <row r="22" ht="27.95" customHeight="1" spans="1:12">
      <c r="A22" s="4">
        <v>26</v>
      </c>
      <c r="B22" s="5" t="s">
        <v>93</v>
      </c>
      <c r="C22" s="9"/>
      <c r="D22" s="7"/>
      <c r="E22" s="7" t="s">
        <v>94</v>
      </c>
      <c r="F22" s="11"/>
      <c r="G22" s="8">
        <v>56.2</v>
      </c>
      <c r="H22" s="8">
        <f t="shared" si="0"/>
        <v>33.72</v>
      </c>
      <c r="I22" s="4">
        <v>84.6</v>
      </c>
      <c r="J22" s="4">
        <f t="shared" si="1"/>
        <v>33.84</v>
      </c>
      <c r="K22" s="4">
        <f t="shared" si="2"/>
        <v>67.56</v>
      </c>
      <c r="L22" s="15"/>
    </row>
    <row r="23" ht="27.95" customHeight="1" spans="1:12">
      <c r="A23" s="4">
        <v>27</v>
      </c>
      <c r="B23" s="5">
        <v>214606311</v>
      </c>
      <c r="C23" s="9"/>
      <c r="D23" s="7"/>
      <c r="E23" s="7" t="s">
        <v>95</v>
      </c>
      <c r="F23" s="12"/>
      <c r="G23" s="8">
        <v>48.9</v>
      </c>
      <c r="H23" s="8">
        <f t="shared" si="0"/>
        <v>29.34</v>
      </c>
      <c r="I23" s="4">
        <v>80.4</v>
      </c>
      <c r="J23" s="4">
        <f t="shared" si="1"/>
        <v>32.16</v>
      </c>
      <c r="K23" s="4">
        <f t="shared" si="2"/>
        <v>61.5</v>
      </c>
      <c r="L23" s="15"/>
    </row>
    <row r="24" ht="27.95" customHeight="1" spans="1:12">
      <c r="A24" s="4">
        <v>28</v>
      </c>
      <c r="B24" s="5" t="s">
        <v>96</v>
      </c>
      <c r="C24" s="9"/>
      <c r="D24" s="14" t="s">
        <v>97</v>
      </c>
      <c r="E24" s="7" t="s">
        <v>98</v>
      </c>
      <c r="F24" s="10">
        <v>1</v>
      </c>
      <c r="G24" s="8">
        <v>54.7</v>
      </c>
      <c r="H24" s="8">
        <f t="shared" si="0"/>
        <v>32.82</v>
      </c>
      <c r="I24" s="4">
        <v>88.2</v>
      </c>
      <c r="J24" s="4">
        <f t="shared" si="1"/>
        <v>35.28</v>
      </c>
      <c r="K24" s="4">
        <f t="shared" si="2"/>
        <v>68.1</v>
      </c>
      <c r="L24" s="15">
        <v>1</v>
      </c>
    </row>
    <row r="25" ht="27.95" customHeight="1" spans="1:12">
      <c r="A25" s="4">
        <v>29</v>
      </c>
      <c r="B25" s="5" t="s">
        <v>99</v>
      </c>
      <c r="C25" s="9"/>
      <c r="D25" s="7"/>
      <c r="E25" s="7" t="s">
        <v>100</v>
      </c>
      <c r="F25" s="11"/>
      <c r="G25" s="8">
        <v>55.5</v>
      </c>
      <c r="H25" s="8">
        <f t="shared" si="0"/>
        <v>33.3</v>
      </c>
      <c r="I25" s="4">
        <v>82.6</v>
      </c>
      <c r="J25" s="4">
        <f t="shared" si="1"/>
        <v>33.04</v>
      </c>
      <c r="K25" s="4">
        <f t="shared" si="2"/>
        <v>66.34</v>
      </c>
      <c r="L25" s="15"/>
    </row>
    <row r="26" ht="27.95" customHeight="1" spans="1:12">
      <c r="A26" s="4">
        <v>30</v>
      </c>
      <c r="B26" s="5" t="s">
        <v>101</v>
      </c>
      <c r="C26" s="9"/>
      <c r="D26" s="7"/>
      <c r="E26" s="7" t="s">
        <v>102</v>
      </c>
      <c r="F26" s="12"/>
      <c r="G26" s="8">
        <v>50.8</v>
      </c>
      <c r="H26" s="8">
        <f t="shared" si="0"/>
        <v>30.48</v>
      </c>
      <c r="I26" s="4">
        <v>80</v>
      </c>
      <c r="J26" s="4">
        <f t="shared" si="1"/>
        <v>32</v>
      </c>
      <c r="K26" s="4">
        <f t="shared" si="2"/>
        <v>62.48</v>
      </c>
      <c r="L26" s="15"/>
    </row>
    <row r="27" ht="27.95" customHeight="1" spans="1:12">
      <c r="A27" s="4">
        <v>22</v>
      </c>
      <c r="B27" s="5" t="s">
        <v>103</v>
      </c>
      <c r="C27" s="9"/>
      <c r="D27" s="14" t="s">
        <v>104</v>
      </c>
      <c r="E27" s="7" t="s">
        <v>105</v>
      </c>
      <c r="F27" s="5">
        <v>1</v>
      </c>
      <c r="G27" s="8">
        <v>48.6</v>
      </c>
      <c r="H27" s="8">
        <f t="shared" si="0"/>
        <v>29.16</v>
      </c>
      <c r="I27" s="4">
        <v>82.4</v>
      </c>
      <c r="J27" s="4">
        <f t="shared" si="1"/>
        <v>32.96</v>
      </c>
      <c r="K27" s="4">
        <f t="shared" si="2"/>
        <v>62.12</v>
      </c>
      <c r="L27" s="15">
        <v>1</v>
      </c>
    </row>
    <row r="28" ht="27.95" customHeight="1" spans="1:12">
      <c r="A28" s="4">
        <v>23</v>
      </c>
      <c r="B28" s="5" t="s">
        <v>106</v>
      </c>
      <c r="C28" s="9"/>
      <c r="D28" s="7"/>
      <c r="E28" s="7" t="s">
        <v>107</v>
      </c>
      <c r="F28" s="5"/>
      <c r="G28" s="8">
        <v>40.5</v>
      </c>
      <c r="H28" s="8">
        <f t="shared" si="0"/>
        <v>24.3</v>
      </c>
      <c r="I28" s="4">
        <v>77.8</v>
      </c>
      <c r="J28" s="4">
        <f t="shared" si="1"/>
        <v>31.12</v>
      </c>
      <c r="K28" s="4">
        <f t="shared" si="2"/>
        <v>55.42</v>
      </c>
      <c r="L28" s="15"/>
    </row>
    <row r="29" ht="27.95" customHeight="1" spans="1:12">
      <c r="A29" s="4">
        <v>24</v>
      </c>
      <c r="B29" s="5" t="s">
        <v>108</v>
      </c>
      <c r="C29" s="9"/>
      <c r="D29" s="7"/>
      <c r="E29" s="7" t="s">
        <v>109</v>
      </c>
      <c r="F29" s="5"/>
      <c r="G29" s="8">
        <v>37.5</v>
      </c>
      <c r="H29" s="8">
        <f t="shared" si="0"/>
        <v>22.5</v>
      </c>
      <c r="I29" s="4">
        <v>82.6</v>
      </c>
      <c r="J29" s="4">
        <f t="shared" si="1"/>
        <v>33.04</v>
      </c>
      <c r="K29" s="4">
        <f t="shared" si="2"/>
        <v>55.54</v>
      </c>
      <c r="L29" s="15"/>
    </row>
    <row r="30" ht="27.95" customHeight="1" spans="1:12">
      <c r="A30" s="4">
        <v>19</v>
      </c>
      <c r="B30" s="5" t="s">
        <v>110</v>
      </c>
      <c r="C30" s="9"/>
      <c r="D30" s="7" t="s">
        <v>111</v>
      </c>
      <c r="E30" s="7" t="s">
        <v>112</v>
      </c>
      <c r="F30" s="10">
        <v>1</v>
      </c>
      <c r="G30" s="8">
        <v>49.3</v>
      </c>
      <c r="H30" s="8">
        <f t="shared" si="0"/>
        <v>29.58</v>
      </c>
      <c r="I30" s="4">
        <v>82.8</v>
      </c>
      <c r="J30" s="4">
        <f t="shared" si="1"/>
        <v>33.12</v>
      </c>
      <c r="K30" s="4">
        <f t="shared" si="2"/>
        <v>62.7</v>
      </c>
      <c r="L30" s="15">
        <v>1</v>
      </c>
    </row>
    <row r="31" ht="27.95" customHeight="1" spans="1:12">
      <c r="A31" s="4">
        <v>20</v>
      </c>
      <c r="B31" s="5" t="s">
        <v>113</v>
      </c>
      <c r="C31" s="9"/>
      <c r="D31" s="7"/>
      <c r="E31" s="7" t="s">
        <v>114</v>
      </c>
      <c r="F31" s="11"/>
      <c r="G31" s="8">
        <v>47.5</v>
      </c>
      <c r="H31" s="8">
        <f t="shared" si="0"/>
        <v>28.5</v>
      </c>
      <c r="I31" s="4">
        <v>84.4</v>
      </c>
      <c r="J31" s="4">
        <f t="shared" si="1"/>
        <v>33.76</v>
      </c>
      <c r="K31" s="4">
        <f t="shared" si="2"/>
        <v>62.26</v>
      </c>
      <c r="L31" s="15"/>
    </row>
    <row r="32" ht="27.95" customHeight="1" spans="1:12">
      <c r="A32" s="4">
        <v>21</v>
      </c>
      <c r="B32" s="5" t="s">
        <v>115</v>
      </c>
      <c r="C32" s="9"/>
      <c r="D32" s="7"/>
      <c r="E32" s="7" t="s">
        <v>116</v>
      </c>
      <c r="F32" s="12"/>
      <c r="G32" s="8">
        <v>47.8</v>
      </c>
      <c r="H32" s="8">
        <f t="shared" si="0"/>
        <v>28.68</v>
      </c>
      <c r="I32" s="4">
        <v>81.2</v>
      </c>
      <c r="J32" s="4">
        <f t="shared" si="1"/>
        <v>32.48</v>
      </c>
      <c r="K32" s="4">
        <f t="shared" si="2"/>
        <v>61.16</v>
      </c>
      <c r="L32" s="15"/>
    </row>
    <row r="33" ht="27.95" customHeight="1" spans="1:12">
      <c r="A33" s="4">
        <v>31</v>
      </c>
      <c r="B33" s="5" t="s">
        <v>117</v>
      </c>
      <c r="C33" s="9"/>
      <c r="D33" s="7" t="s">
        <v>118</v>
      </c>
      <c r="E33" s="7" t="s">
        <v>119</v>
      </c>
      <c r="F33" s="5">
        <v>1</v>
      </c>
      <c r="G33" s="8">
        <v>75.5</v>
      </c>
      <c r="H33" s="8">
        <f t="shared" si="0"/>
        <v>45.3</v>
      </c>
      <c r="I33" s="4">
        <v>65</v>
      </c>
      <c r="J33" s="4">
        <f t="shared" si="1"/>
        <v>26</v>
      </c>
      <c r="K33" s="4">
        <f t="shared" si="2"/>
        <v>71.3</v>
      </c>
      <c r="L33" s="15">
        <v>1</v>
      </c>
    </row>
    <row r="34" ht="27.95" customHeight="1" spans="1:12">
      <c r="A34" s="4">
        <v>32</v>
      </c>
      <c r="B34" s="5" t="s">
        <v>120</v>
      </c>
      <c r="C34" s="9"/>
      <c r="D34" s="7"/>
      <c r="E34" s="7" t="s">
        <v>121</v>
      </c>
      <c r="F34" s="5"/>
      <c r="G34" s="8">
        <v>75.1</v>
      </c>
      <c r="H34" s="8">
        <f t="shared" si="0"/>
        <v>45.06</v>
      </c>
      <c r="I34" s="4">
        <v>59</v>
      </c>
      <c r="J34" s="4">
        <f t="shared" si="1"/>
        <v>23.6</v>
      </c>
      <c r="K34" s="4">
        <f t="shared" si="2"/>
        <v>68.66</v>
      </c>
      <c r="L34" s="15"/>
    </row>
    <row r="35" ht="27.95" customHeight="1" spans="1:12">
      <c r="A35" s="4">
        <v>33</v>
      </c>
      <c r="B35" s="5" t="s">
        <v>122</v>
      </c>
      <c r="C35" s="13"/>
      <c r="D35" s="7"/>
      <c r="E35" s="7" t="s">
        <v>123</v>
      </c>
      <c r="F35" s="5"/>
      <c r="G35" s="8">
        <v>72.8</v>
      </c>
      <c r="H35" s="8">
        <f t="shared" si="0"/>
        <v>43.68</v>
      </c>
      <c r="I35" s="4">
        <v>55</v>
      </c>
      <c r="J35" s="4">
        <f t="shared" si="1"/>
        <v>22</v>
      </c>
      <c r="K35" s="4">
        <f t="shared" si="2"/>
        <v>65.68</v>
      </c>
      <c r="L35" s="15"/>
    </row>
  </sheetData>
  <mergeCells count="25">
    <mergeCell ref="A1:L1"/>
    <mergeCell ref="C3:C20"/>
    <mergeCell ref="C21:C35"/>
    <mergeCell ref="D3:D5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F3:F5"/>
    <mergeCell ref="F6:F8"/>
    <mergeCell ref="F9:F11"/>
    <mergeCell ref="F12:F14"/>
    <mergeCell ref="F15:F17"/>
    <mergeCell ref="F18:F20"/>
    <mergeCell ref="F21:F23"/>
    <mergeCell ref="F24:F26"/>
    <mergeCell ref="F27:F29"/>
    <mergeCell ref="F30:F32"/>
    <mergeCell ref="F33:F35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特校总成绩表</vt:lpstr>
      <vt:lpstr>农校、蒙小总成绩表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谷瑞峰</dc:creator>
  <cp:lastModifiedBy>谷瑞峰</cp:lastModifiedBy>
  <dcterms:created xsi:type="dcterms:W3CDTF">2017-01-17T04:35:00Z</dcterms:created>
  <dcterms:modified xsi:type="dcterms:W3CDTF">2017-01-19T03:25:44Z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