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面试及综合成绩 排名" sheetId="1" r:id="rId1"/>
  </sheets>
  <definedNames/>
  <calcPr fullCalcOnLoad="1"/>
</workbook>
</file>

<file path=xl/sharedStrings.xml><?xml version="1.0" encoding="utf-8"?>
<sst xmlns="http://schemas.openxmlformats.org/spreadsheetml/2006/main" count="377" uniqueCount="199">
  <si>
    <t xml:space="preserve">   铜仁市碧江区2017年公开招聘（引进）高中（中职）教师考试J1-J10职位综合成绩及排名公示</t>
  </si>
  <si>
    <t>序号</t>
  </si>
  <si>
    <t>姓名</t>
  </si>
  <si>
    <t>性别</t>
  </si>
  <si>
    <t>身份证号</t>
  </si>
  <si>
    <t>报考单位及职位代码</t>
  </si>
  <si>
    <t>准考证号</t>
  </si>
  <si>
    <t>考试科目</t>
  </si>
  <si>
    <t>笔试成绩</t>
  </si>
  <si>
    <t>笔试折算成绩（笔试成绩×50％）</t>
  </si>
  <si>
    <t>面试成绩</t>
  </si>
  <si>
    <t>面试折算成绩（面试成绩×50％）</t>
  </si>
  <si>
    <t>综合成绩</t>
  </si>
  <si>
    <t>排名</t>
  </si>
  <si>
    <t>是否进入下一环节</t>
  </si>
  <si>
    <t>黄和毅</t>
  </si>
  <si>
    <t>男</t>
  </si>
  <si>
    <t>522224199209063413</t>
  </si>
  <si>
    <t>铜仁市第二中学-J1</t>
  </si>
  <si>
    <t>TRBJ2017026</t>
  </si>
  <si>
    <t>《语文》</t>
  </si>
  <si>
    <t>是</t>
  </si>
  <si>
    <t>秦丽丽</t>
  </si>
  <si>
    <t>女</t>
  </si>
  <si>
    <t>522225199312176666</t>
  </si>
  <si>
    <t>TRBJ2017014</t>
  </si>
  <si>
    <t>段文倩</t>
  </si>
  <si>
    <t>522529199404140048</t>
  </si>
  <si>
    <t>TRBJ2017040</t>
  </si>
  <si>
    <t>唐锦</t>
  </si>
  <si>
    <t>522221199508241620</t>
  </si>
  <si>
    <t>TRBJ2017030</t>
  </si>
  <si>
    <t>田晓琴</t>
  </si>
  <si>
    <t>522228199305172420</t>
  </si>
  <si>
    <t>TRBJ2017013</t>
  </si>
  <si>
    <t>龙芳</t>
  </si>
  <si>
    <t>522223199211050041</t>
  </si>
  <si>
    <t>TRBJ2017035</t>
  </si>
  <si>
    <t>王杰</t>
  </si>
  <si>
    <t>522627199308234020</t>
  </si>
  <si>
    <t>TRBJ2017010</t>
  </si>
  <si>
    <t>向云江</t>
  </si>
  <si>
    <t>522401199203286217</t>
  </si>
  <si>
    <t>铜仁市第二中学-J2</t>
  </si>
  <si>
    <t>TRBJ2017207</t>
  </si>
  <si>
    <t>《数学》</t>
  </si>
  <si>
    <t>郑方求</t>
  </si>
  <si>
    <t>431226198604141552</t>
  </si>
  <si>
    <t>TRBJ2017208</t>
  </si>
  <si>
    <t>范朝霞</t>
  </si>
  <si>
    <t>410185199004150548</t>
  </si>
  <si>
    <t>TRBJ2017228</t>
  </si>
  <si>
    <t>余加胜</t>
  </si>
  <si>
    <t>530326199202122714</t>
  </si>
  <si>
    <t>TRBJ2017223</t>
  </si>
  <si>
    <t>何亚</t>
  </si>
  <si>
    <t>52222119900922122X</t>
  </si>
  <si>
    <t>TRBJ2017205</t>
  </si>
  <si>
    <t>赵仕海</t>
  </si>
  <si>
    <t>522224199008280833</t>
  </si>
  <si>
    <t>TRBJ2017199</t>
  </si>
  <si>
    <t>杨洪吕</t>
  </si>
  <si>
    <t>522423199409118313</t>
  </si>
  <si>
    <t>TRBJ2017202</t>
  </si>
  <si>
    <t>杨笑</t>
  </si>
  <si>
    <t>522221198806194944</t>
  </si>
  <si>
    <t>TRBJ2017227</t>
  </si>
  <si>
    <t>杨海英</t>
  </si>
  <si>
    <t>522229199010295243</t>
  </si>
  <si>
    <t>TRBJ2017219</t>
  </si>
  <si>
    <t>何义士</t>
  </si>
  <si>
    <t>铜仁市第二中学-J3</t>
  </si>
  <si>
    <t>TRBJ2017347</t>
  </si>
  <si>
    <t>《英语》</t>
  </si>
  <si>
    <t>王玲</t>
  </si>
  <si>
    <t>TRBJ2017355</t>
  </si>
  <si>
    <t>项露</t>
  </si>
  <si>
    <t>TRBJ2017350</t>
  </si>
  <si>
    <t>田琳男</t>
  </si>
  <si>
    <t>TRBJ2017336</t>
  </si>
  <si>
    <t>张玉兰</t>
  </si>
  <si>
    <t>TRBJ2017363</t>
  </si>
  <si>
    <t>卢琴</t>
  </si>
  <si>
    <t>TRBJ2017345</t>
  </si>
  <si>
    <t>覃绍雪</t>
  </si>
  <si>
    <t>522225199005029017</t>
  </si>
  <si>
    <t>铜仁市第二中学-J4</t>
  </si>
  <si>
    <t>TRBJ2017138</t>
  </si>
  <si>
    <t>《物理》</t>
  </si>
  <si>
    <t>杨俊丰</t>
  </si>
  <si>
    <t>522221199404270814</t>
  </si>
  <si>
    <t>TRBJ2017128</t>
  </si>
  <si>
    <t>王涵</t>
  </si>
  <si>
    <t>522228198906221211</t>
  </si>
  <si>
    <t>TRBJ2017145</t>
  </si>
  <si>
    <t>虎良军</t>
  </si>
  <si>
    <t>522427199312114418</t>
  </si>
  <si>
    <t>铜仁市第二中学-J5</t>
  </si>
  <si>
    <t>TRBJ2017172</t>
  </si>
  <si>
    <t>《化学》</t>
  </si>
  <si>
    <t>夏明翠</t>
  </si>
  <si>
    <t>370831197712136226</t>
  </si>
  <si>
    <t>TRBJ2017189</t>
  </si>
  <si>
    <t>路丽铃</t>
  </si>
  <si>
    <t>520202198804012421</t>
  </si>
  <si>
    <t>TRBJ2017191</t>
  </si>
  <si>
    <t>李子琴</t>
  </si>
  <si>
    <t>52262319921206122X</t>
  </si>
  <si>
    <t>铜仁市第二中学-J6</t>
  </si>
  <si>
    <t>TRBJ2017286</t>
  </si>
  <si>
    <t>《生物》</t>
  </si>
  <si>
    <t>田玲玲</t>
  </si>
  <si>
    <t>522228199306081045</t>
  </si>
  <si>
    <t>TRBJ2017282</t>
  </si>
  <si>
    <t>黄俊</t>
  </si>
  <si>
    <t>522221199007270829</t>
  </si>
  <si>
    <t>TRBJ2017274</t>
  </si>
  <si>
    <t>刘远文</t>
  </si>
  <si>
    <t>522323199011249131</t>
  </si>
  <si>
    <t>TRBJ2017283</t>
  </si>
  <si>
    <t>潘丽</t>
  </si>
  <si>
    <t>522427199105036242</t>
  </si>
  <si>
    <t>TRBJ2017272</t>
  </si>
  <si>
    <t>周红霞</t>
  </si>
  <si>
    <t>522225199201048725</t>
  </si>
  <si>
    <t>TRBJ2017273</t>
  </si>
  <si>
    <t>缺考</t>
  </si>
  <si>
    <t>彭蕾蕾</t>
  </si>
  <si>
    <t>522226199104160025</t>
  </si>
  <si>
    <t>铜仁市第十五中学-J7</t>
  </si>
  <si>
    <t>TRBJ2017102</t>
  </si>
  <si>
    <t>刘毕杉</t>
  </si>
  <si>
    <t>522222199301110288</t>
  </si>
  <si>
    <t>TRBJ2017059</t>
  </si>
  <si>
    <t>徐秋琴</t>
  </si>
  <si>
    <t>52212319920809702X</t>
  </si>
  <si>
    <t>TRBJ2017105</t>
  </si>
  <si>
    <t>张亚竹</t>
  </si>
  <si>
    <t>52222519930920542X</t>
  </si>
  <si>
    <t>TRBJ2017120</t>
  </si>
  <si>
    <t>吴洋</t>
  </si>
  <si>
    <t>522230199405100442</t>
  </si>
  <si>
    <t>TRBJ2017063</t>
  </si>
  <si>
    <t>陈霜</t>
  </si>
  <si>
    <t>522228199410140025</t>
  </si>
  <si>
    <t>TRBJ2017043</t>
  </si>
  <si>
    <t>龙燕芬</t>
  </si>
  <si>
    <t>52222919930521384X</t>
  </si>
  <si>
    <t>TRBJ2017118</t>
  </si>
  <si>
    <t>潘木鲜</t>
  </si>
  <si>
    <t>522221199503112432</t>
  </si>
  <si>
    <t>TRBJ2017104</t>
  </si>
  <si>
    <t>朱进</t>
  </si>
  <si>
    <t>522225199404213233</t>
  </si>
  <si>
    <t>TRBJ2017066</t>
  </si>
  <si>
    <t>田琴艳</t>
  </si>
  <si>
    <t>522226199311180424</t>
  </si>
  <si>
    <t>TRBJ2017057</t>
  </si>
  <si>
    <t>黄晓琴</t>
  </si>
  <si>
    <t>522227199311044461</t>
  </si>
  <si>
    <t>TRBJ2017058</t>
  </si>
  <si>
    <t>张婷</t>
  </si>
  <si>
    <t>522221199401284620</t>
  </si>
  <si>
    <t>TRBJ2017090</t>
  </si>
  <si>
    <t>张玉芝</t>
  </si>
  <si>
    <t>52224199705160829</t>
  </si>
  <si>
    <t>TRBJ2017049</t>
  </si>
  <si>
    <t>王康妍</t>
  </si>
  <si>
    <t>铜仁市第十五中学-J8</t>
  </si>
  <si>
    <t>TRBJ2017395</t>
  </si>
  <si>
    <t>谭卫斌</t>
  </si>
  <si>
    <t>TRBJ2017385</t>
  </si>
  <si>
    <t>耿亚男</t>
  </si>
  <si>
    <t>TRBJ2017390</t>
  </si>
  <si>
    <t>张林</t>
  </si>
  <si>
    <t>522229199008221616</t>
  </si>
  <si>
    <t xml:space="preserve">铜仁市第十五中学-J9 </t>
  </si>
  <si>
    <t>TRBJ2017165</t>
  </si>
  <si>
    <t>蒋斌</t>
  </si>
  <si>
    <t>52262719900720301X</t>
  </si>
  <si>
    <t>TRBJ2017155</t>
  </si>
  <si>
    <t>李昌祥</t>
  </si>
  <si>
    <t>522636199408050815</t>
  </si>
  <si>
    <t>TRBJ2017162</t>
  </si>
  <si>
    <t>陈龙</t>
  </si>
  <si>
    <t>522227199207124816</t>
  </si>
  <si>
    <t>TRBJ2017161</t>
  </si>
  <si>
    <t>违规</t>
  </si>
  <si>
    <t>王毅</t>
  </si>
  <si>
    <t xml:space="preserve">男 </t>
  </si>
  <si>
    <t>522225198801204192</t>
  </si>
  <si>
    <t>铜仁市第十五中学-J10</t>
  </si>
  <si>
    <t>TRBJ2017313</t>
  </si>
  <si>
    <t>刘丙龙</t>
  </si>
  <si>
    <t>522427199307201015</t>
  </si>
  <si>
    <t>TRBJ2017323</t>
  </si>
  <si>
    <t>杨华</t>
  </si>
  <si>
    <t>522227199108112043</t>
  </si>
  <si>
    <t>TRBJ2017305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</si>
</sst>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2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黑体"/>
      <family val="3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8"/>
      <color theme="1"/>
      <name val="宋体"/>
      <family val="0"/>
    </font>
    <font>
      <sz val="10"/>
      <color theme="1"/>
      <name val="黑体"/>
      <family val="3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shrinkToFit="1"/>
    </xf>
    <xf numFmtId="0" fontId="48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shrinkToFit="1"/>
    </xf>
    <xf numFmtId="0" fontId="49" fillId="0" borderId="9" xfId="0" applyFont="1" applyBorder="1" applyAlignment="1">
      <alignment horizontal="center" vertical="center"/>
    </xf>
    <xf numFmtId="49" fontId="49" fillId="0" borderId="9" xfId="63" applyNumberFormat="1" applyFont="1" applyFill="1" applyBorder="1" applyAlignment="1">
      <alignment horizontal="center" vertical="center" shrinkToFit="1"/>
      <protection/>
    </xf>
    <xf numFmtId="0" fontId="49" fillId="0" borderId="9" xfId="0" applyNumberFormat="1" applyFont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176" fontId="4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6" fontId="49" fillId="0" borderId="9" xfId="0" applyNumberFormat="1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49" fillId="0" borderId="9" xfId="0" applyNumberFormat="1" applyFont="1" applyBorder="1" applyAlignment="1">
      <alignment horizontal="center" vertical="center" wrapText="1"/>
    </xf>
    <xf numFmtId="176" fontId="49" fillId="0" borderId="9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SheetLayoutView="100" workbookViewId="0" topLeftCell="A46">
      <selection activeCell="K21" sqref="K21"/>
    </sheetView>
  </sheetViews>
  <sheetFormatPr defaultColWidth="9.00390625" defaultRowHeight="14.25"/>
  <cols>
    <col min="1" max="1" width="5.125" style="3" customWidth="1"/>
    <col min="2" max="2" width="7.875" style="0" customWidth="1"/>
    <col min="3" max="3" width="5.375" style="0" hidden="1" customWidth="1"/>
    <col min="4" max="4" width="20.75390625" style="0" hidden="1" customWidth="1"/>
    <col min="5" max="5" width="21.00390625" style="0" customWidth="1"/>
    <col min="6" max="6" width="12.375" style="0" customWidth="1"/>
    <col min="8" max="8" width="9.25390625" style="0" customWidth="1"/>
    <col min="9" max="9" width="12.375" style="4" customWidth="1"/>
    <col min="10" max="10" width="10.50390625" style="5" customWidth="1"/>
    <col min="11" max="11" width="11.75390625" style="5" customWidth="1"/>
    <col min="12" max="12" width="11.125" style="5" customWidth="1"/>
    <col min="13" max="14" width="9.00390625" style="6" customWidth="1"/>
  </cols>
  <sheetData>
    <row r="1" spans="1:14" s="1" customFormat="1" ht="63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19"/>
      <c r="L1" s="7"/>
      <c r="M1" s="7"/>
      <c r="N1" s="20"/>
    </row>
    <row r="2" spans="1:14" ht="45" customHeight="1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8" t="s">
        <v>7</v>
      </c>
      <c r="H2" s="11" t="s">
        <v>8</v>
      </c>
      <c r="I2" s="21" t="s">
        <v>9</v>
      </c>
      <c r="J2" s="22" t="s">
        <v>10</v>
      </c>
      <c r="K2" s="23" t="s">
        <v>11</v>
      </c>
      <c r="L2" s="23" t="s">
        <v>12</v>
      </c>
      <c r="M2" s="23" t="s">
        <v>13</v>
      </c>
      <c r="N2" s="24" t="s">
        <v>14</v>
      </c>
    </row>
    <row r="3" spans="1:14" s="2" customFormat="1" ht="27" customHeight="1">
      <c r="A3" s="12">
        <v>1</v>
      </c>
      <c r="B3" s="12" t="s">
        <v>15</v>
      </c>
      <c r="C3" s="12" t="s">
        <v>16</v>
      </c>
      <c r="D3" s="13" t="s">
        <v>17</v>
      </c>
      <c r="E3" s="14" t="s">
        <v>18</v>
      </c>
      <c r="F3" s="15" t="s">
        <v>19</v>
      </c>
      <c r="G3" s="16" t="s">
        <v>20</v>
      </c>
      <c r="H3" s="17">
        <v>68</v>
      </c>
      <c r="I3" s="25">
        <f aca="true" t="shared" si="0" ref="I3:I24">H3*0.5</f>
        <v>34</v>
      </c>
      <c r="J3" s="25">
        <v>60.17</v>
      </c>
      <c r="K3" s="25">
        <f aca="true" t="shared" si="1" ref="K3:K24">J3*0.5</f>
        <v>30.085</v>
      </c>
      <c r="L3" s="25">
        <f aca="true" t="shared" si="2" ref="L3:L29">I3+K3</f>
        <v>64.08500000000001</v>
      </c>
      <c r="M3" s="26">
        <v>1</v>
      </c>
      <c r="N3" s="27" t="s">
        <v>21</v>
      </c>
    </row>
    <row r="4" spans="1:14" s="2" customFormat="1" ht="27" customHeight="1">
      <c r="A4" s="12">
        <v>2</v>
      </c>
      <c r="B4" s="12" t="s">
        <v>22</v>
      </c>
      <c r="C4" s="12" t="s">
        <v>23</v>
      </c>
      <c r="D4" s="13" t="s">
        <v>24</v>
      </c>
      <c r="E4" s="14" t="s">
        <v>18</v>
      </c>
      <c r="F4" s="15" t="s">
        <v>25</v>
      </c>
      <c r="G4" s="16" t="s">
        <v>20</v>
      </c>
      <c r="H4" s="17">
        <v>67</v>
      </c>
      <c r="I4" s="25">
        <f t="shared" si="0"/>
        <v>33.5</v>
      </c>
      <c r="J4" s="25">
        <v>60.33</v>
      </c>
      <c r="K4" s="25">
        <f t="shared" si="1"/>
        <v>30.165</v>
      </c>
      <c r="L4" s="25">
        <f t="shared" si="2"/>
        <v>63.665</v>
      </c>
      <c r="M4" s="26">
        <v>2</v>
      </c>
      <c r="N4" s="27" t="s">
        <v>21</v>
      </c>
    </row>
    <row r="5" spans="1:14" s="2" customFormat="1" ht="27" customHeight="1">
      <c r="A5" s="12">
        <v>3</v>
      </c>
      <c r="B5" s="12" t="s">
        <v>26</v>
      </c>
      <c r="C5" s="12" t="s">
        <v>23</v>
      </c>
      <c r="D5" s="13" t="s">
        <v>27</v>
      </c>
      <c r="E5" s="14" t="s">
        <v>18</v>
      </c>
      <c r="F5" s="15" t="s">
        <v>28</v>
      </c>
      <c r="G5" s="16" t="s">
        <v>20</v>
      </c>
      <c r="H5" s="17">
        <v>65</v>
      </c>
      <c r="I5" s="25">
        <f t="shared" si="0"/>
        <v>32.5</v>
      </c>
      <c r="J5" s="25">
        <v>51.5</v>
      </c>
      <c r="K5" s="25">
        <f t="shared" si="1"/>
        <v>25.75</v>
      </c>
      <c r="L5" s="25">
        <f t="shared" si="2"/>
        <v>58.25</v>
      </c>
      <c r="M5" s="26">
        <v>3</v>
      </c>
      <c r="N5" s="28"/>
    </row>
    <row r="6" spans="1:14" s="2" customFormat="1" ht="27" customHeight="1">
      <c r="A6" s="12">
        <v>4</v>
      </c>
      <c r="B6" s="12" t="s">
        <v>29</v>
      </c>
      <c r="C6" s="12" t="s">
        <v>23</v>
      </c>
      <c r="D6" s="13" t="s">
        <v>30</v>
      </c>
      <c r="E6" s="14" t="s">
        <v>18</v>
      </c>
      <c r="F6" s="15" t="s">
        <v>31</v>
      </c>
      <c r="G6" s="16" t="s">
        <v>20</v>
      </c>
      <c r="H6" s="17">
        <v>66</v>
      </c>
      <c r="I6" s="25">
        <f t="shared" si="0"/>
        <v>33</v>
      </c>
      <c r="J6" s="25">
        <v>49.17</v>
      </c>
      <c r="K6" s="25">
        <f t="shared" si="1"/>
        <v>24.585</v>
      </c>
      <c r="L6" s="25">
        <f t="shared" si="2"/>
        <v>57.585</v>
      </c>
      <c r="M6" s="26">
        <v>4</v>
      </c>
      <c r="N6" s="28"/>
    </row>
    <row r="7" spans="1:14" s="2" customFormat="1" ht="27" customHeight="1">
      <c r="A7" s="12">
        <v>5</v>
      </c>
      <c r="B7" s="12" t="s">
        <v>32</v>
      </c>
      <c r="C7" s="12" t="s">
        <v>23</v>
      </c>
      <c r="D7" s="13" t="s">
        <v>33</v>
      </c>
      <c r="E7" s="14" t="s">
        <v>18</v>
      </c>
      <c r="F7" s="15" t="s">
        <v>34</v>
      </c>
      <c r="G7" s="16" t="s">
        <v>20</v>
      </c>
      <c r="H7" s="17">
        <v>65</v>
      </c>
      <c r="I7" s="25">
        <f t="shared" si="0"/>
        <v>32.5</v>
      </c>
      <c r="J7" s="25">
        <v>47.17</v>
      </c>
      <c r="K7" s="25">
        <f t="shared" si="1"/>
        <v>23.585</v>
      </c>
      <c r="L7" s="25">
        <f t="shared" si="2"/>
        <v>56.085</v>
      </c>
      <c r="M7" s="26">
        <v>5</v>
      </c>
      <c r="N7" s="28"/>
    </row>
    <row r="8" spans="1:14" s="2" customFormat="1" ht="27" customHeight="1">
      <c r="A8" s="12">
        <v>6</v>
      </c>
      <c r="B8" s="12" t="s">
        <v>35</v>
      </c>
      <c r="C8" s="12" t="s">
        <v>23</v>
      </c>
      <c r="D8" s="13" t="s">
        <v>36</v>
      </c>
      <c r="E8" s="14" t="s">
        <v>18</v>
      </c>
      <c r="F8" s="15" t="s">
        <v>37</v>
      </c>
      <c r="G8" s="16" t="s">
        <v>20</v>
      </c>
      <c r="H8" s="17">
        <v>65</v>
      </c>
      <c r="I8" s="25">
        <f t="shared" si="0"/>
        <v>32.5</v>
      </c>
      <c r="J8" s="25">
        <v>46.83</v>
      </c>
      <c r="K8" s="25">
        <f t="shared" si="1"/>
        <v>23.415</v>
      </c>
      <c r="L8" s="25">
        <f t="shared" si="2"/>
        <v>55.915</v>
      </c>
      <c r="M8" s="26">
        <v>6</v>
      </c>
      <c r="N8" s="28"/>
    </row>
    <row r="9" spans="1:14" s="2" customFormat="1" ht="27" customHeight="1">
      <c r="A9" s="12">
        <v>7</v>
      </c>
      <c r="B9" s="12" t="s">
        <v>38</v>
      </c>
      <c r="C9" s="12" t="s">
        <v>23</v>
      </c>
      <c r="D9" s="13" t="s">
        <v>39</v>
      </c>
      <c r="E9" s="14" t="s">
        <v>18</v>
      </c>
      <c r="F9" s="15" t="s">
        <v>40</v>
      </c>
      <c r="G9" s="16" t="s">
        <v>20</v>
      </c>
      <c r="H9" s="17">
        <v>65</v>
      </c>
      <c r="I9" s="25">
        <f t="shared" si="0"/>
        <v>32.5</v>
      </c>
      <c r="J9" s="25">
        <v>45.96</v>
      </c>
      <c r="K9" s="25">
        <f t="shared" si="1"/>
        <v>22.98</v>
      </c>
      <c r="L9" s="25">
        <f t="shared" si="2"/>
        <v>55.480000000000004</v>
      </c>
      <c r="M9" s="26">
        <v>7</v>
      </c>
      <c r="N9" s="28"/>
    </row>
    <row r="10" spans="1:14" s="2" customFormat="1" ht="27" customHeight="1">
      <c r="A10" s="12">
        <v>8</v>
      </c>
      <c r="B10" s="12" t="s">
        <v>41</v>
      </c>
      <c r="C10" s="12" t="s">
        <v>16</v>
      </c>
      <c r="D10" s="13" t="s">
        <v>42</v>
      </c>
      <c r="E10" s="14" t="s">
        <v>43</v>
      </c>
      <c r="F10" s="15" t="s">
        <v>44</v>
      </c>
      <c r="G10" s="16" t="s">
        <v>45</v>
      </c>
      <c r="H10" s="17">
        <v>82</v>
      </c>
      <c r="I10" s="25">
        <f t="shared" si="0"/>
        <v>41</v>
      </c>
      <c r="J10" s="25">
        <v>79.73</v>
      </c>
      <c r="K10" s="25">
        <f t="shared" si="1"/>
        <v>39.865</v>
      </c>
      <c r="L10" s="25">
        <f t="shared" si="2"/>
        <v>80.86500000000001</v>
      </c>
      <c r="M10" s="26">
        <v>1</v>
      </c>
      <c r="N10" s="27" t="s">
        <v>21</v>
      </c>
    </row>
    <row r="11" spans="1:14" s="2" customFormat="1" ht="27" customHeight="1">
      <c r="A11" s="12">
        <v>9</v>
      </c>
      <c r="B11" s="12" t="s">
        <v>46</v>
      </c>
      <c r="C11" s="12" t="s">
        <v>16</v>
      </c>
      <c r="D11" s="13" t="s">
        <v>47</v>
      </c>
      <c r="E11" s="14" t="s">
        <v>43</v>
      </c>
      <c r="F11" s="15" t="s">
        <v>48</v>
      </c>
      <c r="G11" s="16" t="s">
        <v>45</v>
      </c>
      <c r="H11" s="17">
        <v>79</v>
      </c>
      <c r="I11" s="25">
        <f t="shared" si="0"/>
        <v>39.5</v>
      </c>
      <c r="J11" s="25">
        <v>76.83</v>
      </c>
      <c r="K11" s="25">
        <f t="shared" si="1"/>
        <v>38.415</v>
      </c>
      <c r="L11" s="25">
        <f t="shared" si="2"/>
        <v>77.91499999999999</v>
      </c>
      <c r="M11" s="26">
        <v>2</v>
      </c>
      <c r="N11" s="27" t="s">
        <v>21</v>
      </c>
    </row>
    <row r="12" spans="1:14" s="2" customFormat="1" ht="27" customHeight="1">
      <c r="A12" s="12">
        <v>10</v>
      </c>
      <c r="B12" s="12" t="s">
        <v>49</v>
      </c>
      <c r="C12" s="12" t="s">
        <v>23</v>
      </c>
      <c r="D12" s="13" t="s">
        <v>50</v>
      </c>
      <c r="E12" s="14" t="s">
        <v>43</v>
      </c>
      <c r="F12" s="15" t="s">
        <v>51</v>
      </c>
      <c r="G12" s="16" t="s">
        <v>45</v>
      </c>
      <c r="H12" s="17">
        <v>66</v>
      </c>
      <c r="I12" s="25">
        <f t="shared" si="0"/>
        <v>33</v>
      </c>
      <c r="J12" s="25">
        <v>64.73</v>
      </c>
      <c r="K12" s="25">
        <f t="shared" si="1"/>
        <v>32.365</v>
      </c>
      <c r="L12" s="25">
        <f t="shared" si="2"/>
        <v>65.36500000000001</v>
      </c>
      <c r="M12" s="26">
        <v>3</v>
      </c>
      <c r="N12" s="27" t="s">
        <v>21</v>
      </c>
    </row>
    <row r="13" spans="1:14" ht="27" customHeight="1">
      <c r="A13" s="12">
        <v>11</v>
      </c>
      <c r="B13" s="12" t="s">
        <v>52</v>
      </c>
      <c r="C13" s="12" t="s">
        <v>16</v>
      </c>
      <c r="D13" s="13" t="s">
        <v>53</v>
      </c>
      <c r="E13" s="14" t="s">
        <v>43</v>
      </c>
      <c r="F13" s="15" t="s">
        <v>54</v>
      </c>
      <c r="G13" s="16" t="s">
        <v>45</v>
      </c>
      <c r="H13" s="17">
        <v>68</v>
      </c>
      <c r="I13" s="25">
        <f t="shared" si="0"/>
        <v>34</v>
      </c>
      <c r="J13" s="25">
        <v>60.33</v>
      </c>
      <c r="K13" s="25">
        <f t="shared" si="1"/>
        <v>30.165</v>
      </c>
      <c r="L13" s="25">
        <f t="shared" si="2"/>
        <v>64.16499999999999</v>
      </c>
      <c r="M13" s="26">
        <v>4</v>
      </c>
      <c r="N13" s="28"/>
    </row>
    <row r="14" spans="1:14" ht="27" customHeight="1">
      <c r="A14" s="12">
        <v>12</v>
      </c>
      <c r="B14" s="12" t="s">
        <v>55</v>
      </c>
      <c r="C14" s="12" t="s">
        <v>23</v>
      </c>
      <c r="D14" s="13" t="s">
        <v>56</v>
      </c>
      <c r="E14" s="14" t="s">
        <v>43</v>
      </c>
      <c r="F14" s="15" t="s">
        <v>57</v>
      </c>
      <c r="G14" s="16" t="s">
        <v>45</v>
      </c>
      <c r="H14" s="17">
        <v>72</v>
      </c>
      <c r="I14" s="25">
        <f t="shared" si="0"/>
        <v>36</v>
      </c>
      <c r="J14" s="25">
        <v>46.83</v>
      </c>
      <c r="K14" s="25">
        <f t="shared" si="1"/>
        <v>23.415</v>
      </c>
      <c r="L14" s="25">
        <f t="shared" si="2"/>
        <v>59.415</v>
      </c>
      <c r="M14" s="26">
        <v>5</v>
      </c>
      <c r="N14" s="28"/>
    </row>
    <row r="15" spans="1:14" ht="27" customHeight="1">
      <c r="A15" s="12">
        <v>13</v>
      </c>
      <c r="B15" s="12" t="s">
        <v>58</v>
      </c>
      <c r="C15" s="12" t="s">
        <v>16</v>
      </c>
      <c r="D15" s="13" t="s">
        <v>59</v>
      </c>
      <c r="E15" s="14" t="s">
        <v>43</v>
      </c>
      <c r="F15" s="15" t="s">
        <v>60</v>
      </c>
      <c r="G15" s="16" t="s">
        <v>45</v>
      </c>
      <c r="H15" s="17">
        <v>62</v>
      </c>
      <c r="I15" s="25">
        <f t="shared" si="0"/>
        <v>31</v>
      </c>
      <c r="J15" s="25">
        <v>56.33</v>
      </c>
      <c r="K15" s="25">
        <f t="shared" si="1"/>
        <v>28.165</v>
      </c>
      <c r="L15" s="25">
        <f t="shared" si="2"/>
        <v>59.165</v>
      </c>
      <c r="M15" s="26">
        <v>6</v>
      </c>
      <c r="N15" s="28"/>
    </row>
    <row r="16" spans="1:14" ht="27" customHeight="1">
      <c r="A16" s="12">
        <v>14</v>
      </c>
      <c r="B16" s="12" t="s">
        <v>61</v>
      </c>
      <c r="C16" s="12" t="s">
        <v>16</v>
      </c>
      <c r="D16" s="13" t="s">
        <v>62</v>
      </c>
      <c r="E16" s="14" t="s">
        <v>43</v>
      </c>
      <c r="F16" s="15" t="s">
        <v>63</v>
      </c>
      <c r="G16" s="16" t="s">
        <v>45</v>
      </c>
      <c r="H16" s="17">
        <v>65</v>
      </c>
      <c r="I16" s="25">
        <f t="shared" si="0"/>
        <v>32.5</v>
      </c>
      <c r="J16" s="25">
        <v>51.33</v>
      </c>
      <c r="K16" s="25">
        <f t="shared" si="1"/>
        <v>25.665</v>
      </c>
      <c r="L16" s="25">
        <f t="shared" si="2"/>
        <v>58.165</v>
      </c>
      <c r="M16" s="26">
        <v>7</v>
      </c>
      <c r="N16" s="28"/>
    </row>
    <row r="17" spans="1:14" s="2" customFormat="1" ht="27" customHeight="1">
      <c r="A17" s="12">
        <v>15</v>
      </c>
      <c r="B17" s="12" t="s">
        <v>64</v>
      </c>
      <c r="C17" s="12" t="s">
        <v>23</v>
      </c>
      <c r="D17" s="13" t="s">
        <v>65</v>
      </c>
      <c r="E17" s="14" t="s">
        <v>43</v>
      </c>
      <c r="F17" s="15" t="s">
        <v>66</v>
      </c>
      <c r="G17" s="16" t="s">
        <v>45</v>
      </c>
      <c r="H17" s="17">
        <v>61</v>
      </c>
      <c r="I17" s="25">
        <f t="shared" si="0"/>
        <v>30.5</v>
      </c>
      <c r="J17" s="25">
        <v>55.23</v>
      </c>
      <c r="K17" s="25">
        <f t="shared" si="1"/>
        <v>27.615</v>
      </c>
      <c r="L17" s="25">
        <f t="shared" si="2"/>
        <v>58.114999999999995</v>
      </c>
      <c r="M17" s="26">
        <v>8</v>
      </c>
      <c r="N17" s="28"/>
    </row>
    <row r="18" spans="1:14" s="2" customFormat="1" ht="27" customHeight="1">
      <c r="A18" s="12">
        <v>16</v>
      </c>
      <c r="B18" s="12" t="s">
        <v>67</v>
      </c>
      <c r="C18" s="12" t="s">
        <v>23</v>
      </c>
      <c r="D18" s="13" t="s">
        <v>68</v>
      </c>
      <c r="E18" s="14" t="s">
        <v>43</v>
      </c>
      <c r="F18" s="15" t="s">
        <v>69</v>
      </c>
      <c r="G18" s="16" t="s">
        <v>45</v>
      </c>
      <c r="H18" s="17">
        <v>62</v>
      </c>
      <c r="I18" s="25">
        <f t="shared" si="0"/>
        <v>31</v>
      </c>
      <c r="J18" s="25">
        <v>42.37</v>
      </c>
      <c r="K18" s="25">
        <f t="shared" si="1"/>
        <v>21.185</v>
      </c>
      <c r="L18" s="25">
        <f t="shared" si="2"/>
        <v>52.185</v>
      </c>
      <c r="M18" s="26">
        <v>9</v>
      </c>
      <c r="N18" s="28"/>
    </row>
    <row r="19" spans="1:14" s="2" customFormat="1" ht="27" customHeight="1">
      <c r="A19" s="12">
        <v>17</v>
      </c>
      <c r="B19" s="12" t="s">
        <v>70</v>
      </c>
      <c r="C19" s="14" t="s">
        <v>71</v>
      </c>
      <c r="D19" s="15" t="s">
        <v>72</v>
      </c>
      <c r="E19" s="14" t="s">
        <v>71</v>
      </c>
      <c r="F19" s="15" t="s">
        <v>72</v>
      </c>
      <c r="G19" s="16" t="s">
        <v>73</v>
      </c>
      <c r="H19" s="17">
        <v>82.6</v>
      </c>
      <c r="I19" s="29">
        <f aca="true" t="shared" si="3" ref="I19:I24">H19*0.5</f>
        <v>41.3</v>
      </c>
      <c r="J19" s="25">
        <v>85.67</v>
      </c>
      <c r="K19" s="25">
        <f>J19*0.5</f>
        <v>42.835</v>
      </c>
      <c r="L19" s="25">
        <f aca="true" t="shared" si="4" ref="L19:L35">I19+K19</f>
        <v>84.13499999999999</v>
      </c>
      <c r="M19" s="17">
        <v>1</v>
      </c>
      <c r="N19" s="27" t="s">
        <v>21</v>
      </c>
    </row>
    <row r="20" spans="1:14" s="2" customFormat="1" ht="27" customHeight="1">
      <c r="A20" s="12">
        <v>18</v>
      </c>
      <c r="B20" s="12" t="s">
        <v>74</v>
      </c>
      <c r="C20" s="14" t="s">
        <v>71</v>
      </c>
      <c r="D20" s="15" t="s">
        <v>75</v>
      </c>
      <c r="E20" s="14" t="s">
        <v>71</v>
      </c>
      <c r="F20" s="15" t="s">
        <v>75</v>
      </c>
      <c r="G20" s="16" t="s">
        <v>73</v>
      </c>
      <c r="H20" s="17">
        <v>85.7</v>
      </c>
      <c r="I20" s="29">
        <f t="shared" si="3"/>
        <v>42.85</v>
      </c>
      <c r="J20" s="25">
        <v>81</v>
      </c>
      <c r="K20" s="25">
        <f t="shared" si="1"/>
        <v>40.5</v>
      </c>
      <c r="L20" s="25">
        <f t="shared" si="4"/>
        <v>83.35</v>
      </c>
      <c r="M20" s="17">
        <v>2</v>
      </c>
      <c r="N20" s="27" t="s">
        <v>21</v>
      </c>
    </row>
    <row r="21" spans="1:14" s="3" customFormat="1" ht="27" customHeight="1">
      <c r="A21" s="12">
        <v>19</v>
      </c>
      <c r="B21" s="12" t="s">
        <v>76</v>
      </c>
      <c r="C21" s="14" t="s">
        <v>71</v>
      </c>
      <c r="D21" s="15" t="s">
        <v>77</v>
      </c>
      <c r="E21" s="14" t="s">
        <v>71</v>
      </c>
      <c r="F21" s="15" t="s">
        <v>77</v>
      </c>
      <c r="G21" s="16" t="s">
        <v>73</v>
      </c>
      <c r="H21" s="17">
        <v>85.6</v>
      </c>
      <c r="I21" s="29">
        <f t="shared" si="3"/>
        <v>42.8</v>
      </c>
      <c r="J21" s="25">
        <v>77</v>
      </c>
      <c r="K21" s="25">
        <f t="shared" si="1"/>
        <v>38.5</v>
      </c>
      <c r="L21" s="25">
        <f t="shared" si="4"/>
        <v>81.3</v>
      </c>
      <c r="M21" s="17">
        <v>3</v>
      </c>
      <c r="N21" s="28"/>
    </row>
    <row r="22" spans="1:14" s="3" customFormat="1" ht="27" customHeight="1">
      <c r="A22" s="12">
        <v>20</v>
      </c>
      <c r="B22" s="12" t="s">
        <v>78</v>
      </c>
      <c r="C22" s="14" t="s">
        <v>71</v>
      </c>
      <c r="D22" s="15" t="s">
        <v>79</v>
      </c>
      <c r="E22" s="14" t="s">
        <v>71</v>
      </c>
      <c r="F22" s="15" t="s">
        <v>79</v>
      </c>
      <c r="G22" s="16" t="s">
        <v>73</v>
      </c>
      <c r="H22" s="17">
        <v>83.5</v>
      </c>
      <c r="I22" s="29">
        <f t="shared" si="3"/>
        <v>41.75</v>
      </c>
      <c r="J22" s="25">
        <v>71</v>
      </c>
      <c r="K22" s="25">
        <f t="shared" si="1"/>
        <v>35.5</v>
      </c>
      <c r="L22" s="25">
        <f t="shared" si="4"/>
        <v>77.25</v>
      </c>
      <c r="M22" s="17">
        <v>4</v>
      </c>
      <c r="N22" s="28"/>
    </row>
    <row r="23" spans="1:14" s="3" customFormat="1" ht="27" customHeight="1">
      <c r="A23" s="12">
        <v>21</v>
      </c>
      <c r="B23" s="12" t="s">
        <v>80</v>
      </c>
      <c r="C23" s="14" t="s">
        <v>71</v>
      </c>
      <c r="D23" s="15" t="s">
        <v>81</v>
      </c>
      <c r="E23" s="14" t="s">
        <v>71</v>
      </c>
      <c r="F23" s="15" t="s">
        <v>81</v>
      </c>
      <c r="G23" s="16" t="s">
        <v>73</v>
      </c>
      <c r="H23" s="17">
        <v>82.7</v>
      </c>
      <c r="I23" s="29">
        <f t="shared" si="3"/>
        <v>41.35</v>
      </c>
      <c r="J23" s="25">
        <v>66.67</v>
      </c>
      <c r="K23" s="25">
        <f t="shared" si="1"/>
        <v>33.335</v>
      </c>
      <c r="L23" s="25">
        <f t="shared" si="4"/>
        <v>74.685</v>
      </c>
      <c r="M23" s="17">
        <v>5</v>
      </c>
      <c r="N23" s="28"/>
    </row>
    <row r="24" spans="1:14" s="3" customFormat="1" ht="27" customHeight="1">
      <c r="A24" s="12">
        <v>22</v>
      </c>
      <c r="B24" s="12" t="s">
        <v>82</v>
      </c>
      <c r="C24" s="14" t="s">
        <v>71</v>
      </c>
      <c r="D24" s="15" t="s">
        <v>83</v>
      </c>
      <c r="E24" s="14" t="s">
        <v>71</v>
      </c>
      <c r="F24" s="15" t="s">
        <v>83</v>
      </c>
      <c r="G24" s="16" t="s">
        <v>73</v>
      </c>
      <c r="H24" s="17">
        <v>85.1</v>
      </c>
      <c r="I24" s="29">
        <f t="shared" si="3"/>
        <v>42.55</v>
      </c>
      <c r="J24" s="25">
        <v>63.67</v>
      </c>
      <c r="K24" s="25">
        <f t="shared" si="1"/>
        <v>31.835</v>
      </c>
      <c r="L24" s="25">
        <f t="shared" si="4"/>
        <v>74.38499999999999</v>
      </c>
      <c r="M24" s="17">
        <v>6</v>
      </c>
      <c r="N24" s="28"/>
    </row>
    <row r="25" spans="1:14" s="2" customFormat="1" ht="27" customHeight="1">
      <c r="A25" s="12">
        <v>23</v>
      </c>
      <c r="B25" s="12" t="s">
        <v>84</v>
      </c>
      <c r="C25" s="12" t="s">
        <v>16</v>
      </c>
      <c r="D25" s="13" t="s">
        <v>85</v>
      </c>
      <c r="E25" s="14" t="s">
        <v>86</v>
      </c>
      <c r="F25" s="15" t="s">
        <v>87</v>
      </c>
      <c r="G25" s="16" t="s">
        <v>88</v>
      </c>
      <c r="H25" s="17">
        <v>82</v>
      </c>
      <c r="I25" s="25">
        <f aca="true" t="shared" si="5" ref="I25:I56">H25*0.5</f>
        <v>41</v>
      </c>
      <c r="J25" s="25">
        <v>77.5</v>
      </c>
      <c r="K25" s="25">
        <f aca="true" t="shared" si="6" ref="K25:K59">J25*0.5</f>
        <v>38.75</v>
      </c>
      <c r="L25" s="25">
        <f t="shared" si="4"/>
        <v>79.75</v>
      </c>
      <c r="M25" s="26">
        <v>1</v>
      </c>
      <c r="N25" s="27" t="s">
        <v>21</v>
      </c>
    </row>
    <row r="26" spans="1:14" ht="27" customHeight="1">
      <c r="A26" s="12">
        <v>24</v>
      </c>
      <c r="B26" s="12" t="s">
        <v>89</v>
      </c>
      <c r="C26" s="12" t="s">
        <v>16</v>
      </c>
      <c r="D26" s="13" t="s">
        <v>90</v>
      </c>
      <c r="E26" s="14" t="s">
        <v>86</v>
      </c>
      <c r="F26" s="15" t="s">
        <v>91</v>
      </c>
      <c r="G26" s="16" t="s">
        <v>88</v>
      </c>
      <c r="H26" s="17">
        <v>75</v>
      </c>
      <c r="I26" s="25">
        <f t="shared" si="5"/>
        <v>37.5</v>
      </c>
      <c r="J26" s="25">
        <v>63</v>
      </c>
      <c r="K26" s="25">
        <f t="shared" si="6"/>
        <v>31.5</v>
      </c>
      <c r="L26" s="25">
        <f t="shared" si="4"/>
        <v>69</v>
      </c>
      <c r="M26" s="26">
        <v>2</v>
      </c>
      <c r="N26" s="28"/>
    </row>
    <row r="27" spans="1:14" ht="27" customHeight="1">
      <c r="A27" s="12">
        <v>25</v>
      </c>
      <c r="B27" s="12" t="s">
        <v>92</v>
      </c>
      <c r="C27" s="12" t="s">
        <v>16</v>
      </c>
      <c r="D27" s="13" t="s">
        <v>93</v>
      </c>
      <c r="E27" s="14" t="s">
        <v>86</v>
      </c>
      <c r="F27" s="15" t="s">
        <v>94</v>
      </c>
      <c r="G27" s="16" t="s">
        <v>88</v>
      </c>
      <c r="H27" s="17">
        <v>82</v>
      </c>
      <c r="I27" s="25">
        <f t="shared" si="5"/>
        <v>41</v>
      </c>
      <c r="J27" s="25">
        <v>49</v>
      </c>
      <c r="K27" s="25">
        <f t="shared" si="6"/>
        <v>24.5</v>
      </c>
      <c r="L27" s="25">
        <f t="shared" si="4"/>
        <v>65.5</v>
      </c>
      <c r="M27" s="26">
        <v>3</v>
      </c>
      <c r="N27" s="28"/>
    </row>
    <row r="28" spans="1:14" s="2" customFormat="1" ht="27" customHeight="1">
      <c r="A28" s="12">
        <v>26</v>
      </c>
      <c r="B28" s="12" t="s">
        <v>95</v>
      </c>
      <c r="C28" s="12" t="s">
        <v>16</v>
      </c>
      <c r="D28" s="13" t="s">
        <v>96</v>
      </c>
      <c r="E28" s="14" t="s">
        <v>97</v>
      </c>
      <c r="F28" s="15" t="s">
        <v>98</v>
      </c>
      <c r="G28" s="16" t="s">
        <v>99</v>
      </c>
      <c r="H28" s="17">
        <v>63</v>
      </c>
      <c r="I28" s="25">
        <f t="shared" si="5"/>
        <v>31.5</v>
      </c>
      <c r="J28" s="25">
        <v>85.8</v>
      </c>
      <c r="K28" s="25">
        <f t="shared" si="6"/>
        <v>42.9</v>
      </c>
      <c r="L28" s="25">
        <f t="shared" si="4"/>
        <v>74.4</v>
      </c>
      <c r="M28" s="26">
        <v>1</v>
      </c>
      <c r="N28" s="27" t="s">
        <v>21</v>
      </c>
    </row>
    <row r="29" spans="1:14" ht="27" customHeight="1">
      <c r="A29" s="12">
        <v>27</v>
      </c>
      <c r="B29" s="12" t="s">
        <v>100</v>
      </c>
      <c r="C29" s="12" t="s">
        <v>23</v>
      </c>
      <c r="D29" s="13" t="s">
        <v>101</v>
      </c>
      <c r="E29" s="14" t="s">
        <v>97</v>
      </c>
      <c r="F29" s="15" t="s">
        <v>102</v>
      </c>
      <c r="G29" s="16" t="s">
        <v>99</v>
      </c>
      <c r="H29" s="17">
        <v>79</v>
      </c>
      <c r="I29" s="25">
        <f t="shared" si="5"/>
        <v>39.5</v>
      </c>
      <c r="J29" s="25">
        <v>64.4</v>
      </c>
      <c r="K29" s="25">
        <f t="shared" si="6"/>
        <v>32.2</v>
      </c>
      <c r="L29" s="25">
        <f t="shared" si="4"/>
        <v>71.7</v>
      </c>
      <c r="M29" s="26">
        <v>2</v>
      </c>
      <c r="N29" s="28"/>
    </row>
    <row r="30" spans="1:14" ht="27" customHeight="1">
      <c r="A30" s="12">
        <v>28</v>
      </c>
      <c r="B30" s="12" t="s">
        <v>103</v>
      </c>
      <c r="C30" s="12" t="s">
        <v>23</v>
      </c>
      <c r="D30" s="13" t="s">
        <v>104</v>
      </c>
      <c r="E30" s="14" t="s">
        <v>97</v>
      </c>
      <c r="F30" s="15" t="s">
        <v>105</v>
      </c>
      <c r="G30" s="16" t="s">
        <v>99</v>
      </c>
      <c r="H30" s="17">
        <v>74</v>
      </c>
      <c r="I30" s="25">
        <f t="shared" si="5"/>
        <v>37</v>
      </c>
      <c r="J30" s="25">
        <v>63.67</v>
      </c>
      <c r="K30" s="25">
        <f t="shared" si="6"/>
        <v>31.835</v>
      </c>
      <c r="L30" s="25">
        <f t="shared" si="4"/>
        <v>68.83500000000001</v>
      </c>
      <c r="M30" s="26">
        <v>3</v>
      </c>
      <c r="N30" s="28"/>
    </row>
    <row r="31" spans="1:14" s="2" customFormat="1" ht="27" customHeight="1">
      <c r="A31" s="12">
        <v>29</v>
      </c>
      <c r="B31" s="12" t="s">
        <v>106</v>
      </c>
      <c r="C31" s="12" t="s">
        <v>23</v>
      </c>
      <c r="D31" s="13" t="s">
        <v>107</v>
      </c>
      <c r="E31" s="14" t="s">
        <v>108</v>
      </c>
      <c r="F31" s="15" t="s">
        <v>109</v>
      </c>
      <c r="G31" s="16" t="s">
        <v>110</v>
      </c>
      <c r="H31" s="17">
        <v>94</v>
      </c>
      <c r="I31" s="25">
        <f t="shared" si="5"/>
        <v>47</v>
      </c>
      <c r="J31" s="25">
        <v>80.17</v>
      </c>
      <c r="K31" s="25">
        <f t="shared" si="6"/>
        <v>40.085</v>
      </c>
      <c r="L31" s="25">
        <f t="shared" si="4"/>
        <v>87.08500000000001</v>
      </c>
      <c r="M31" s="26">
        <v>1</v>
      </c>
      <c r="N31" s="27" t="s">
        <v>21</v>
      </c>
    </row>
    <row r="32" spans="1:14" s="2" customFormat="1" ht="27" customHeight="1">
      <c r="A32" s="12">
        <v>30</v>
      </c>
      <c r="B32" s="12" t="s">
        <v>111</v>
      </c>
      <c r="C32" s="12" t="s">
        <v>23</v>
      </c>
      <c r="D32" s="13" t="s">
        <v>112</v>
      </c>
      <c r="E32" s="14" t="s">
        <v>108</v>
      </c>
      <c r="F32" s="15" t="s">
        <v>113</v>
      </c>
      <c r="G32" s="16" t="s">
        <v>110</v>
      </c>
      <c r="H32" s="17">
        <v>84</v>
      </c>
      <c r="I32" s="25">
        <f t="shared" si="5"/>
        <v>42</v>
      </c>
      <c r="J32" s="25">
        <v>76.67</v>
      </c>
      <c r="K32" s="25">
        <f t="shared" si="6"/>
        <v>38.335</v>
      </c>
      <c r="L32" s="25">
        <f t="shared" si="4"/>
        <v>80.33500000000001</v>
      </c>
      <c r="M32" s="26">
        <v>2</v>
      </c>
      <c r="N32" s="27" t="s">
        <v>21</v>
      </c>
    </row>
    <row r="33" spans="1:14" ht="27" customHeight="1">
      <c r="A33" s="12">
        <v>31</v>
      </c>
      <c r="B33" s="12" t="s">
        <v>114</v>
      </c>
      <c r="C33" s="12" t="s">
        <v>23</v>
      </c>
      <c r="D33" s="13" t="s">
        <v>115</v>
      </c>
      <c r="E33" s="14" t="s">
        <v>108</v>
      </c>
      <c r="F33" s="15" t="s">
        <v>116</v>
      </c>
      <c r="G33" s="16" t="s">
        <v>110</v>
      </c>
      <c r="H33" s="17">
        <v>81</v>
      </c>
      <c r="I33" s="25">
        <f t="shared" si="5"/>
        <v>40.5</v>
      </c>
      <c r="J33" s="25">
        <v>66.67</v>
      </c>
      <c r="K33" s="25">
        <f t="shared" si="6"/>
        <v>33.335</v>
      </c>
      <c r="L33" s="25">
        <f t="shared" si="4"/>
        <v>73.83500000000001</v>
      </c>
      <c r="M33" s="26">
        <v>3</v>
      </c>
      <c r="N33" s="28"/>
    </row>
    <row r="34" spans="1:14" ht="27" customHeight="1">
      <c r="A34" s="12">
        <v>32</v>
      </c>
      <c r="B34" s="12" t="s">
        <v>117</v>
      </c>
      <c r="C34" s="12" t="s">
        <v>16</v>
      </c>
      <c r="D34" s="13" t="s">
        <v>118</v>
      </c>
      <c r="E34" s="14" t="s">
        <v>108</v>
      </c>
      <c r="F34" s="15" t="s">
        <v>119</v>
      </c>
      <c r="G34" s="16" t="s">
        <v>110</v>
      </c>
      <c r="H34" s="17">
        <v>84</v>
      </c>
      <c r="I34" s="25">
        <f t="shared" si="5"/>
        <v>42</v>
      </c>
      <c r="J34" s="25">
        <v>57.8</v>
      </c>
      <c r="K34" s="25">
        <f t="shared" si="6"/>
        <v>28.9</v>
      </c>
      <c r="L34" s="25">
        <f t="shared" si="4"/>
        <v>70.9</v>
      </c>
      <c r="M34" s="26">
        <v>4</v>
      </c>
      <c r="N34" s="28"/>
    </row>
    <row r="35" spans="1:14" ht="27" customHeight="1">
      <c r="A35" s="12">
        <v>33</v>
      </c>
      <c r="B35" s="12" t="s">
        <v>120</v>
      </c>
      <c r="C35" s="12" t="s">
        <v>23</v>
      </c>
      <c r="D35" s="13" t="s">
        <v>121</v>
      </c>
      <c r="E35" s="14" t="s">
        <v>108</v>
      </c>
      <c r="F35" s="15" t="s">
        <v>122</v>
      </c>
      <c r="G35" s="16" t="s">
        <v>110</v>
      </c>
      <c r="H35" s="17">
        <v>78</v>
      </c>
      <c r="I35" s="25">
        <f t="shared" si="5"/>
        <v>39</v>
      </c>
      <c r="J35" s="25">
        <v>56.03</v>
      </c>
      <c r="K35" s="25">
        <f t="shared" si="6"/>
        <v>28.015</v>
      </c>
      <c r="L35" s="25">
        <f t="shared" si="4"/>
        <v>67.015</v>
      </c>
      <c r="M35" s="26">
        <v>5</v>
      </c>
      <c r="N35" s="28"/>
    </row>
    <row r="36" spans="1:14" ht="27" customHeight="1">
      <c r="A36" s="12">
        <v>34</v>
      </c>
      <c r="B36" s="12" t="s">
        <v>123</v>
      </c>
      <c r="C36" s="12" t="s">
        <v>23</v>
      </c>
      <c r="D36" s="13" t="s">
        <v>124</v>
      </c>
      <c r="E36" s="14" t="s">
        <v>108</v>
      </c>
      <c r="F36" s="15" t="s">
        <v>125</v>
      </c>
      <c r="G36" s="16" t="s">
        <v>110</v>
      </c>
      <c r="H36" s="17">
        <v>76</v>
      </c>
      <c r="I36" s="25">
        <f t="shared" si="5"/>
        <v>38</v>
      </c>
      <c r="J36" s="30" t="s">
        <v>126</v>
      </c>
      <c r="K36" s="25" t="e">
        <f t="shared" si="6"/>
        <v>#VALUE!</v>
      </c>
      <c r="L36" s="25">
        <v>38</v>
      </c>
      <c r="M36" s="26">
        <v>6</v>
      </c>
      <c r="N36" s="28"/>
    </row>
    <row r="37" spans="1:14" s="2" customFormat="1" ht="27" customHeight="1">
      <c r="A37" s="12">
        <v>35</v>
      </c>
      <c r="B37" s="12" t="s">
        <v>127</v>
      </c>
      <c r="C37" s="12" t="s">
        <v>23</v>
      </c>
      <c r="D37" s="13" t="s">
        <v>128</v>
      </c>
      <c r="E37" s="14" t="s">
        <v>129</v>
      </c>
      <c r="F37" s="15" t="s">
        <v>130</v>
      </c>
      <c r="G37" s="16" t="s">
        <v>20</v>
      </c>
      <c r="H37" s="17">
        <v>76</v>
      </c>
      <c r="I37" s="25">
        <f t="shared" si="5"/>
        <v>38</v>
      </c>
      <c r="J37" s="25">
        <v>72.67</v>
      </c>
      <c r="K37" s="25">
        <f t="shared" si="6"/>
        <v>36.335</v>
      </c>
      <c r="L37" s="25">
        <f aca="true" t="shared" si="7" ref="L37:L48">I37+K37</f>
        <v>74.33500000000001</v>
      </c>
      <c r="M37" s="26">
        <v>1</v>
      </c>
      <c r="N37" s="27" t="s">
        <v>21</v>
      </c>
    </row>
    <row r="38" spans="1:14" s="2" customFormat="1" ht="27" customHeight="1">
      <c r="A38" s="12">
        <v>36</v>
      </c>
      <c r="B38" s="12" t="s">
        <v>131</v>
      </c>
      <c r="C38" s="12" t="s">
        <v>23</v>
      </c>
      <c r="D38" s="13" t="s">
        <v>132</v>
      </c>
      <c r="E38" s="14" t="s">
        <v>129</v>
      </c>
      <c r="F38" s="15" t="s">
        <v>133</v>
      </c>
      <c r="G38" s="16" t="s">
        <v>20</v>
      </c>
      <c r="H38" s="17">
        <v>68</v>
      </c>
      <c r="I38" s="25">
        <f t="shared" si="5"/>
        <v>34</v>
      </c>
      <c r="J38" s="25">
        <v>59.66</v>
      </c>
      <c r="K38" s="25">
        <f t="shared" si="6"/>
        <v>29.83</v>
      </c>
      <c r="L38" s="25">
        <f t="shared" si="7"/>
        <v>63.83</v>
      </c>
      <c r="M38" s="26">
        <v>2</v>
      </c>
      <c r="N38" s="27" t="s">
        <v>21</v>
      </c>
    </row>
    <row r="39" spans="1:14" s="2" customFormat="1" ht="27" customHeight="1">
      <c r="A39" s="12">
        <v>37</v>
      </c>
      <c r="B39" s="12" t="s">
        <v>134</v>
      </c>
      <c r="C39" s="12" t="s">
        <v>23</v>
      </c>
      <c r="D39" s="13" t="s">
        <v>135</v>
      </c>
      <c r="E39" s="14" t="s">
        <v>129</v>
      </c>
      <c r="F39" s="15" t="s">
        <v>136</v>
      </c>
      <c r="G39" s="16" t="s">
        <v>20</v>
      </c>
      <c r="H39" s="17">
        <v>70</v>
      </c>
      <c r="I39" s="25">
        <f t="shared" si="5"/>
        <v>35</v>
      </c>
      <c r="J39" s="25">
        <v>56.7</v>
      </c>
      <c r="K39" s="25">
        <f t="shared" si="6"/>
        <v>28.35</v>
      </c>
      <c r="L39" s="25">
        <f t="shared" si="7"/>
        <v>63.35</v>
      </c>
      <c r="M39" s="26">
        <v>3</v>
      </c>
      <c r="N39" s="27" t="s">
        <v>21</v>
      </c>
    </row>
    <row r="40" spans="1:14" ht="27" customHeight="1">
      <c r="A40" s="12">
        <v>38</v>
      </c>
      <c r="B40" s="12" t="s">
        <v>137</v>
      </c>
      <c r="C40" s="12" t="s">
        <v>23</v>
      </c>
      <c r="D40" s="13" t="s">
        <v>138</v>
      </c>
      <c r="E40" s="14" t="s">
        <v>129</v>
      </c>
      <c r="F40" s="15" t="s">
        <v>139</v>
      </c>
      <c r="G40" s="16" t="s">
        <v>20</v>
      </c>
      <c r="H40" s="17">
        <v>65</v>
      </c>
      <c r="I40" s="25">
        <f t="shared" si="5"/>
        <v>32.5</v>
      </c>
      <c r="J40" s="25">
        <v>54.87</v>
      </c>
      <c r="K40" s="25">
        <f t="shared" si="6"/>
        <v>27.435</v>
      </c>
      <c r="L40" s="25">
        <f t="shared" si="7"/>
        <v>59.935</v>
      </c>
      <c r="M40" s="26">
        <v>4</v>
      </c>
      <c r="N40" s="28"/>
    </row>
    <row r="41" spans="1:14" ht="27" customHeight="1">
      <c r="A41" s="12">
        <v>39</v>
      </c>
      <c r="B41" s="12" t="s">
        <v>140</v>
      </c>
      <c r="C41" s="12" t="s">
        <v>23</v>
      </c>
      <c r="D41" s="13" t="s">
        <v>141</v>
      </c>
      <c r="E41" s="14" t="s">
        <v>129</v>
      </c>
      <c r="F41" s="15" t="s">
        <v>142</v>
      </c>
      <c r="G41" s="16" t="s">
        <v>20</v>
      </c>
      <c r="H41" s="17">
        <v>67</v>
      </c>
      <c r="I41" s="25">
        <f t="shared" si="5"/>
        <v>33.5</v>
      </c>
      <c r="J41" s="25">
        <v>48.73</v>
      </c>
      <c r="K41" s="25">
        <f t="shared" si="6"/>
        <v>24.365</v>
      </c>
      <c r="L41" s="25">
        <f t="shared" si="7"/>
        <v>57.864999999999995</v>
      </c>
      <c r="M41" s="26">
        <v>5</v>
      </c>
      <c r="N41" s="28"/>
    </row>
    <row r="42" spans="1:14" ht="27" customHeight="1">
      <c r="A42" s="12">
        <v>40</v>
      </c>
      <c r="B42" s="12" t="s">
        <v>143</v>
      </c>
      <c r="C42" s="12" t="s">
        <v>23</v>
      </c>
      <c r="D42" s="13" t="s">
        <v>144</v>
      </c>
      <c r="E42" s="14" t="s">
        <v>129</v>
      </c>
      <c r="F42" s="15" t="s">
        <v>145</v>
      </c>
      <c r="G42" s="16" t="s">
        <v>20</v>
      </c>
      <c r="H42" s="17">
        <v>66</v>
      </c>
      <c r="I42" s="25">
        <f t="shared" si="5"/>
        <v>33</v>
      </c>
      <c r="J42" s="25">
        <v>48.37</v>
      </c>
      <c r="K42" s="25">
        <f t="shared" si="6"/>
        <v>24.185</v>
      </c>
      <c r="L42" s="25">
        <f t="shared" si="7"/>
        <v>57.185</v>
      </c>
      <c r="M42" s="26">
        <v>6</v>
      </c>
      <c r="N42" s="28"/>
    </row>
    <row r="43" spans="1:14" ht="27" customHeight="1">
      <c r="A43" s="12">
        <v>41</v>
      </c>
      <c r="B43" s="12" t="s">
        <v>146</v>
      </c>
      <c r="C43" s="12" t="s">
        <v>23</v>
      </c>
      <c r="D43" s="13" t="s">
        <v>147</v>
      </c>
      <c r="E43" s="14" t="s">
        <v>129</v>
      </c>
      <c r="F43" s="15" t="s">
        <v>148</v>
      </c>
      <c r="G43" s="16" t="s">
        <v>20</v>
      </c>
      <c r="H43" s="18">
        <v>67</v>
      </c>
      <c r="I43" s="25">
        <f t="shared" si="5"/>
        <v>33.5</v>
      </c>
      <c r="J43" s="25">
        <v>45.33</v>
      </c>
      <c r="K43" s="25">
        <f t="shared" si="6"/>
        <v>22.665</v>
      </c>
      <c r="L43" s="25">
        <f t="shared" si="7"/>
        <v>56.165</v>
      </c>
      <c r="M43" s="26">
        <v>7</v>
      </c>
      <c r="N43" s="28"/>
    </row>
    <row r="44" spans="1:14" ht="27" customHeight="1">
      <c r="A44" s="12">
        <v>42</v>
      </c>
      <c r="B44" s="12" t="s">
        <v>149</v>
      </c>
      <c r="C44" s="12" t="s">
        <v>23</v>
      </c>
      <c r="D44" s="13" t="s">
        <v>150</v>
      </c>
      <c r="E44" s="14" t="s">
        <v>129</v>
      </c>
      <c r="F44" s="15" t="s">
        <v>151</v>
      </c>
      <c r="G44" s="16" t="s">
        <v>20</v>
      </c>
      <c r="H44" s="17">
        <v>68</v>
      </c>
      <c r="I44" s="25">
        <f t="shared" si="5"/>
        <v>34</v>
      </c>
      <c r="J44" s="25">
        <v>43.6</v>
      </c>
      <c r="K44" s="25">
        <f t="shared" si="6"/>
        <v>21.8</v>
      </c>
      <c r="L44" s="25">
        <f t="shared" si="7"/>
        <v>55.8</v>
      </c>
      <c r="M44" s="26">
        <v>8</v>
      </c>
      <c r="N44" s="28"/>
    </row>
    <row r="45" spans="1:14" ht="27" customHeight="1">
      <c r="A45" s="12">
        <v>43</v>
      </c>
      <c r="B45" s="12" t="s">
        <v>152</v>
      </c>
      <c r="C45" s="12" t="s">
        <v>16</v>
      </c>
      <c r="D45" s="13" t="s">
        <v>153</v>
      </c>
      <c r="E45" s="14" t="s">
        <v>129</v>
      </c>
      <c r="F45" s="15" t="s">
        <v>154</v>
      </c>
      <c r="G45" s="16" t="s">
        <v>20</v>
      </c>
      <c r="H45" s="17">
        <v>65</v>
      </c>
      <c r="I45" s="25">
        <f t="shared" si="5"/>
        <v>32.5</v>
      </c>
      <c r="J45" s="25">
        <v>44</v>
      </c>
      <c r="K45" s="25">
        <f t="shared" si="6"/>
        <v>22</v>
      </c>
      <c r="L45" s="25">
        <f t="shared" si="7"/>
        <v>54.5</v>
      </c>
      <c r="M45" s="26">
        <v>9</v>
      </c>
      <c r="N45" s="28"/>
    </row>
    <row r="46" spans="1:14" ht="27" customHeight="1">
      <c r="A46" s="12">
        <v>44</v>
      </c>
      <c r="B46" s="12" t="s">
        <v>155</v>
      </c>
      <c r="C46" s="12" t="s">
        <v>23</v>
      </c>
      <c r="D46" s="13" t="s">
        <v>156</v>
      </c>
      <c r="E46" s="14" t="s">
        <v>129</v>
      </c>
      <c r="F46" s="15" t="s">
        <v>157</v>
      </c>
      <c r="G46" s="16" t="s">
        <v>20</v>
      </c>
      <c r="H46" s="17">
        <v>65</v>
      </c>
      <c r="I46" s="25">
        <f t="shared" si="5"/>
        <v>32.5</v>
      </c>
      <c r="J46" s="25">
        <v>42.83</v>
      </c>
      <c r="K46" s="25">
        <f t="shared" si="6"/>
        <v>21.415</v>
      </c>
      <c r="L46" s="25">
        <f t="shared" si="7"/>
        <v>53.915</v>
      </c>
      <c r="M46" s="26">
        <v>10</v>
      </c>
      <c r="N46" s="28"/>
    </row>
    <row r="47" spans="1:14" ht="27" customHeight="1">
      <c r="A47" s="12">
        <v>45</v>
      </c>
      <c r="B47" s="12" t="s">
        <v>158</v>
      </c>
      <c r="C47" s="12" t="s">
        <v>23</v>
      </c>
      <c r="D47" s="13" t="s">
        <v>159</v>
      </c>
      <c r="E47" s="14" t="s">
        <v>129</v>
      </c>
      <c r="F47" s="15" t="s">
        <v>160</v>
      </c>
      <c r="G47" s="16" t="s">
        <v>20</v>
      </c>
      <c r="H47" s="17">
        <v>65</v>
      </c>
      <c r="I47" s="25">
        <f t="shared" si="5"/>
        <v>32.5</v>
      </c>
      <c r="J47" s="25">
        <v>41.36</v>
      </c>
      <c r="K47" s="25">
        <f t="shared" si="6"/>
        <v>20.68</v>
      </c>
      <c r="L47" s="25">
        <f t="shared" si="7"/>
        <v>53.18</v>
      </c>
      <c r="M47" s="26">
        <v>11</v>
      </c>
      <c r="N47" s="28"/>
    </row>
    <row r="48" spans="1:14" s="2" customFormat="1" ht="27" customHeight="1">
      <c r="A48" s="12">
        <v>46</v>
      </c>
      <c r="B48" s="12" t="s">
        <v>161</v>
      </c>
      <c r="C48" s="12" t="s">
        <v>23</v>
      </c>
      <c r="D48" s="13" t="s">
        <v>162</v>
      </c>
      <c r="E48" s="14" t="s">
        <v>129</v>
      </c>
      <c r="F48" s="15" t="s">
        <v>163</v>
      </c>
      <c r="G48" s="16" t="s">
        <v>20</v>
      </c>
      <c r="H48" s="17">
        <v>69</v>
      </c>
      <c r="I48" s="25">
        <f t="shared" si="5"/>
        <v>34.5</v>
      </c>
      <c r="J48" s="25">
        <v>30.03</v>
      </c>
      <c r="K48" s="25">
        <f t="shared" si="6"/>
        <v>15.015</v>
      </c>
      <c r="L48" s="25">
        <f t="shared" si="7"/>
        <v>49.515</v>
      </c>
      <c r="M48" s="26">
        <v>12</v>
      </c>
      <c r="N48" s="28"/>
    </row>
    <row r="49" spans="1:14" s="2" customFormat="1" ht="27" customHeight="1">
      <c r="A49" s="12">
        <v>47</v>
      </c>
      <c r="B49" s="12" t="s">
        <v>164</v>
      </c>
      <c r="C49" s="12" t="s">
        <v>23</v>
      </c>
      <c r="D49" s="13" t="s">
        <v>165</v>
      </c>
      <c r="E49" s="14" t="s">
        <v>129</v>
      </c>
      <c r="F49" s="15" t="s">
        <v>166</v>
      </c>
      <c r="G49" s="16" t="s">
        <v>20</v>
      </c>
      <c r="H49" s="17">
        <v>65</v>
      </c>
      <c r="I49" s="25">
        <f t="shared" si="5"/>
        <v>32.5</v>
      </c>
      <c r="J49" s="30" t="s">
        <v>126</v>
      </c>
      <c r="K49" s="25" t="e">
        <f t="shared" si="6"/>
        <v>#VALUE!</v>
      </c>
      <c r="L49" s="25">
        <v>32.5</v>
      </c>
      <c r="M49" s="26">
        <v>13</v>
      </c>
      <c r="N49" s="28"/>
    </row>
    <row r="50" spans="1:14" s="2" customFormat="1" ht="27" customHeight="1">
      <c r="A50" s="12">
        <v>48</v>
      </c>
      <c r="B50" s="12" t="s">
        <v>167</v>
      </c>
      <c r="C50" s="14" t="s">
        <v>168</v>
      </c>
      <c r="D50" s="15" t="s">
        <v>169</v>
      </c>
      <c r="E50" s="14" t="s">
        <v>168</v>
      </c>
      <c r="F50" s="15" t="s">
        <v>169</v>
      </c>
      <c r="G50" s="16" t="s">
        <v>73</v>
      </c>
      <c r="H50" s="17">
        <v>79.6</v>
      </c>
      <c r="I50" s="29">
        <f aca="true" t="shared" si="8" ref="I50:I59">H50*0.5</f>
        <v>39.8</v>
      </c>
      <c r="J50" s="25">
        <v>77</v>
      </c>
      <c r="K50" s="25">
        <f t="shared" si="6"/>
        <v>38.5</v>
      </c>
      <c r="L50" s="25">
        <f aca="true" t="shared" si="9" ref="L50:L55">I50+K50</f>
        <v>78.3</v>
      </c>
      <c r="M50" s="17">
        <v>1</v>
      </c>
      <c r="N50" s="27" t="s">
        <v>21</v>
      </c>
    </row>
    <row r="51" spans="1:14" s="2" customFormat="1" ht="27" customHeight="1">
      <c r="A51" s="12">
        <v>49</v>
      </c>
      <c r="B51" s="12" t="s">
        <v>170</v>
      </c>
      <c r="C51" s="14" t="s">
        <v>168</v>
      </c>
      <c r="D51" s="15" t="s">
        <v>171</v>
      </c>
      <c r="E51" s="14" t="s">
        <v>168</v>
      </c>
      <c r="F51" s="15" t="s">
        <v>171</v>
      </c>
      <c r="G51" s="16" t="s">
        <v>73</v>
      </c>
      <c r="H51" s="17">
        <v>82.9</v>
      </c>
      <c r="I51" s="29">
        <f t="shared" si="8"/>
        <v>41.45</v>
      </c>
      <c r="J51" s="25">
        <v>65</v>
      </c>
      <c r="K51" s="25">
        <f t="shared" si="6"/>
        <v>32.5</v>
      </c>
      <c r="L51" s="25">
        <f t="shared" si="9"/>
        <v>73.95</v>
      </c>
      <c r="M51" s="17">
        <v>2</v>
      </c>
      <c r="N51" s="28"/>
    </row>
    <row r="52" spans="1:14" s="2" customFormat="1" ht="27" customHeight="1">
      <c r="A52" s="12">
        <v>50</v>
      </c>
      <c r="B52" s="12" t="s">
        <v>172</v>
      </c>
      <c r="C52" s="14" t="s">
        <v>168</v>
      </c>
      <c r="D52" s="15" t="s">
        <v>173</v>
      </c>
      <c r="E52" s="14" t="s">
        <v>168</v>
      </c>
      <c r="F52" s="15" t="s">
        <v>173</v>
      </c>
      <c r="G52" s="16" t="s">
        <v>73</v>
      </c>
      <c r="H52" s="17">
        <v>82.9</v>
      </c>
      <c r="I52" s="29">
        <f t="shared" si="8"/>
        <v>41.45</v>
      </c>
      <c r="J52" s="25">
        <v>61.67</v>
      </c>
      <c r="K52" s="25">
        <f t="shared" si="6"/>
        <v>30.835</v>
      </c>
      <c r="L52" s="25">
        <f t="shared" si="9"/>
        <v>72.285</v>
      </c>
      <c r="M52" s="17">
        <v>3</v>
      </c>
      <c r="N52" s="28"/>
    </row>
    <row r="53" spans="1:14" s="2" customFormat="1" ht="27" customHeight="1">
      <c r="A53" s="12">
        <v>51</v>
      </c>
      <c r="B53" s="12" t="s">
        <v>174</v>
      </c>
      <c r="C53" s="12" t="s">
        <v>16</v>
      </c>
      <c r="D53" s="13" t="s">
        <v>175</v>
      </c>
      <c r="E53" s="14" t="s">
        <v>176</v>
      </c>
      <c r="F53" s="15" t="s">
        <v>177</v>
      </c>
      <c r="G53" s="16" t="s">
        <v>88</v>
      </c>
      <c r="H53" s="17">
        <v>71</v>
      </c>
      <c r="I53" s="25">
        <f t="shared" si="8"/>
        <v>35.5</v>
      </c>
      <c r="J53" s="25">
        <v>74.67</v>
      </c>
      <c r="K53" s="25">
        <f t="shared" si="6"/>
        <v>37.335</v>
      </c>
      <c r="L53" s="25">
        <f t="shared" si="9"/>
        <v>72.83500000000001</v>
      </c>
      <c r="M53" s="26">
        <v>1</v>
      </c>
      <c r="N53" s="27" t="s">
        <v>21</v>
      </c>
    </row>
    <row r="54" spans="1:14" ht="27" customHeight="1">
      <c r="A54" s="12">
        <v>52</v>
      </c>
      <c r="B54" s="12" t="s">
        <v>178</v>
      </c>
      <c r="C54" s="12" t="s">
        <v>16</v>
      </c>
      <c r="D54" s="13" t="s">
        <v>179</v>
      </c>
      <c r="E54" s="14" t="s">
        <v>176</v>
      </c>
      <c r="F54" s="15" t="s">
        <v>180</v>
      </c>
      <c r="G54" s="16" t="s">
        <v>88</v>
      </c>
      <c r="H54" s="17">
        <v>63</v>
      </c>
      <c r="I54" s="25">
        <f t="shared" si="8"/>
        <v>31.5</v>
      </c>
      <c r="J54" s="25">
        <v>73.17</v>
      </c>
      <c r="K54" s="25">
        <f t="shared" si="6"/>
        <v>36.585</v>
      </c>
      <c r="L54" s="25">
        <f t="shared" si="9"/>
        <v>68.08500000000001</v>
      </c>
      <c r="M54" s="26">
        <v>2</v>
      </c>
      <c r="N54" s="28"/>
    </row>
    <row r="55" spans="1:14" ht="27" customHeight="1">
      <c r="A55" s="12">
        <v>53</v>
      </c>
      <c r="B55" s="12" t="s">
        <v>181</v>
      </c>
      <c r="C55" s="12" t="s">
        <v>16</v>
      </c>
      <c r="D55" s="13" t="s">
        <v>182</v>
      </c>
      <c r="E55" s="14" t="s">
        <v>176</v>
      </c>
      <c r="F55" s="15" t="s">
        <v>183</v>
      </c>
      <c r="G55" s="16" t="s">
        <v>88</v>
      </c>
      <c r="H55" s="17">
        <v>65</v>
      </c>
      <c r="I55" s="25">
        <f t="shared" si="8"/>
        <v>32.5</v>
      </c>
      <c r="J55" s="25">
        <v>63</v>
      </c>
      <c r="K55" s="25">
        <f t="shared" si="6"/>
        <v>31.5</v>
      </c>
      <c r="L55" s="25">
        <f t="shared" si="9"/>
        <v>64</v>
      </c>
      <c r="M55" s="26">
        <v>3</v>
      </c>
      <c r="N55" s="28"/>
    </row>
    <row r="56" spans="1:14" ht="27" customHeight="1">
      <c r="A56" s="12">
        <v>54</v>
      </c>
      <c r="B56" s="12" t="s">
        <v>184</v>
      </c>
      <c r="C56" s="12" t="s">
        <v>16</v>
      </c>
      <c r="D56" s="13" t="s">
        <v>185</v>
      </c>
      <c r="E56" s="14" t="s">
        <v>176</v>
      </c>
      <c r="F56" s="15" t="s">
        <v>186</v>
      </c>
      <c r="G56" s="16" t="s">
        <v>88</v>
      </c>
      <c r="H56" s="17">
        <v>63</v>
      </c>
      <c r="I56" s="25">
        <f t="shared" si="8"/>
        <v>31.5</v>
      </c>
      <c r="J56" s="30" t="s">
        <v>187</v>
      </c>
      <c r="K56" s="25" t="e">
        <f t="shared" si="6"/>
        <v>#VALUE!</v>
      </c>
      <c r="L56" s="25">
        <v>31.5</v>
      </c>
      <c r="M56" s="26">
        <v>4</v>
      </c>
      <c r="N56" s="28"/>
    </row>
    <row r="57" spans="1:14" s="2" customFormat="1" ht="27" customHeight="1">
      <c r="A57" s="12">
        <v>55</v>
      </c>
      <c r="B57" s="12" t="s">
        <v>188</v>
      </c>
      <c r="C57" s="12" t="s">
        <v>189</v>
      </c>
      <c r="D57" s="13" t="s">
        <v>190</v>
      </c>
      <c r="E57" s="14" t="s">
        <v>191</v>
      </c>
      <c r="F57" s="15" t="s">
        <v>192</v>
      </c>
      <c r="G57" s="16" t="s">
        <v>110</v>
      </c>
      <c r="H57" s="17">
        <v>83</v>
      </c>
      <c r="I57" s="25">
        <f t="shared" si="8"/>
        <v>41.5</v>
      </c>
      <c r="J57" s="25">
        <v>79.53</v>
      </c>
      <c r="K57" s="25">
        <f t="shared" si="6"/>
        <v>39.765</v>
      </c>
      <c r="L57" s="25">
        <f aca="true" t="shared" si="10" ref="L57:L59">I57+K57</f>
        <v>81.265</v>
      </c>
      <c r="M57" s="26">
        <v>1</v>
      </c>
      <c r="N57" s="27" t="s">
        <v>21</v>
      </c>
    </row>
    <row r="58" spans="1:14" ht="27" customHeight="1">
      <c r="A58" s="12">
        <v>56</v>
      </c>
      <c r="B58" s="12" t="s">
        <v>193</v>
      </c>
      <c r="C58" s="12" t="s">
        <v>16</v>
      </c>
      <c r="D58" s="13" t="s">
        <v>194</v>
      </c>
      <c r="E58" s="14" t="s">
        <v>191</v>
      </c>
      <c r="F58" s="15" t="s">
        <v>195</v>
      </c>
      <c r="G58" s="16" t="s">
        <v>110</v>
      </c>
      <c r="H58" s="17">
        <v>75</v>
      </c>
      <c r="I58" s="25">
        <f t="shared" si="8"/>
        <v>37.5</v>
      </c>
      <c r="J58" s="25">
        <v>61.33</v>
      </c>
      <c r="K58" s="25">
        <f t="shared" si="6"/>
        <v>30.665</v>
      </c>
      <c r="L58" s="25">
        <f t="shared" si="10"/>
        <v>68.16499999999999</v>
      </c>
      <c r="M58" s="26">
        <v>2</v>
      </c>
      <c r="N58" s="28"/>
    </row>
    <row r="59" spans="1:14" ht="27" customHeight="1">
      <c r="A59" s="12">
        <v>57</v>
      </c>
      <c r="B59" s="12" t="s">
        <v>196</v>
      </c>
      <c r="C59" s="12" t="s">
        <v>23</v>
      </c>
      <c r="D59" s="13" t="s">
        <v>197</v>
      </c>
      <c r="E59" s="14" t="s">
        <v>191</v>
      </c>
      <c r="F59" s="15" t="s">
        <v>198</v>
      </c>
      <c r="G59" s="16" t="s">
        <v>110</v>
      </c>
      <c r="H59" s="17">
        <v>74</v>
      </c>
      <c r="I59" s="25">
        <f t="shared" si="8"/>
        <v>37</v>
      </c>
      <c r="J59" s="25">
        <v>57.93</v>
      </c>
      <c r="K59" s="25">
        <f t="shared" si="6"/>
        <v>28.965</v>
      </c>
      <c r="L59" s="25">
        <f t="shared" si="10"/>
        <v>65.965</v>
      </c>
      <c r="M59" s="26">
        <v>3</v>
      </c>
      <c r="N59" s="28"/>
    </row>
    <row r="60" spans="2:12" ht="14.25">
      <c r="B60" s="3"/>
      <c r="C60" s="3"/>
      <c r="D60" s="3"/>
      <c r="E60" s="3"/>
      <c r="F60" s="3"/>
      <c r="G60" s="3"/>
      <c r="H60" s="3"/>
      <c r="I60" s="31"/>
      <c r="J60" s="32"/>
      <c r="K60" s="32"/>
      <c r="L60" s="32"/>
    </row>
  </sheetData>
  <sheetProtection/>
  <mergeCells count="1">
    <mergeCell ref="A1:N1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/>
  <dcterms:created xsi:type="dcterms:W3CDTF">2017-03-18T11:49:37Z</dcterms:created>
  <dcterms:modified xsi:type="dcterms:W3CDTF">2017-03-20T04:39:40Z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