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9405" activeTab="0"/>
  </bookViews>
  <sheets>
    <sheet name="用编计划" sheetId="1" r:id="rId1"/>
    <sheet name="新机制" sheetId="2" r:id="rId2"/>
    <sheet name="农村教师" sheetId="3" r:id="rId3"/>
  </sheets>
  <definedNames>
    <definedName name="_xlnm.Print_Titles" localSheetId="2">'农村教师'!$3:$3</definedName>
    <definedName name="_xlnm.Print_Titles" localSheetId="1">'新机制'!$3:$3</definedName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<sst xmlns="http://schemas.openxmlformats.org/spreadsheetml/2006/main" count="292" uniqueCount="197">
  <si>
    <t>编号</t>
  </si>
  <si>
    <t>学段</t>
  </si>
  <si>
    <t>申报岗位总数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</si>
  <si>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</si>
  <si>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</si>
  <si>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</si>
  <si>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</si>
  <si>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</si>
  <si>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</si>
  <si>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</si>
  <si>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</si>
  <si>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</si>
  <si>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</si>
  <si>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</si>
  <si>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</si>
  <si>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</si>
  <si>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总计</t>
  </si>
  <si>
    <t>小学学段（合计）</t>
  </si>
  <si>
    <t>县（市、区）</t>
  </si>
  <si>
    <t>新机制教师申报</t>
  </si>
  <si>
    <t>义务教育学校教师（不含新机制教师）申报</t>
  </si>
  <si>
    <t>总规模</t>
  </si>
  <si>
    <t>实有人数</t>
  </si>
  <si>
    <t>申报数</t>
  </si>
  <si>
    <t>核定编制数</t>
  </si>
  <si>
    <t>空编数</t>
  </si>
  <si>
    <t>审核意见</t>
  </si>
  <si>
    <t>县（市、区）教育部门 意见（盖章）：</t>
  </si>
  <si>
    <t>县（市、区）人社部门    意见（盖章）：</t>
  </si>
  <si>
    <t>县（市、区）机构编制部门意见（盖章）：</t>
  </si>
  <si>
    <t>市（州）教育部门        意见（盖章）：</t>
  </si>
  <si>
    <t>市（州）人社部门        意见（盖章）：</t>
  </si>
  <si>
    <t>小学科学</t>
  </si>
  <si>
    <t>初中学段（合计）</t>
  </si>
  <si>
    <t>心理健康</t>
  </si>
  <si>
    <t>劳动技术</t>
  </si>
  <si>
    <t>市（州）机构编制部门意见（盖章）：</t>
  </si>
  <si>
    <t>监利县福田寺镇中心小学</t>
  </si>
  <si>
    <t>监利县福田寺镇柳关中学</t>
  </si>
  <si>
    <t>监利县福田寺镇柳关小学</t>
  </si>
  <si>
    <t>监利县白螺镇中心小学</t>
  </si>
  <si>
    <t>监利县白螺镇初级中学</t>
  </si>
  <si>
    <t>监利县白螺镇荆江小学</t>
  </si>
  <si>
    <t>监利县白螺镇高黄小学</t>
  </si>
  <si>
    <t>监利县白螺镇阳光小学</t>
  </si>
  <si>
    <t>监利县白螺镇新联小学</t>
  </si>
  <si>
    <t>监利县白螺镇灵光小学</t>
  </si>
  <si>
    <t>监利县汴河镇列宁小学</t>
  </si>
  <si>
    <t>监利县汴河镇中心小学</t>
  </si>
  <si>
    <t>监利县汴河镇红联小学</t>
  </si>
  <si>
    <t>监利县汴河镇郭铺小学</t>
  </si>
  <si>
    <t>监利县程集镇中心小学</t>
  </si>
  <si>
    <t>监利县程集镇初级中学</t>
  </si>
  <si>
    <t>监利县程集镇姚集小学</t>
  </si>
  <si>
    <t>监利县程集镇堤头小学</t>
  </si>
  <si>
    <t>监利县程集镇廖桥小学</t>
  </si>
  <si>
    <t>监利县尺八镇荷花小学</t>
  </si>
  <si>
    <t>监利县尺八镇中心小学</t>
  </si>
  <si>
    <t>监利县尺八镇蓝铺学校小学部</t>
  </si>
  <si>
    <t>监利县尺八镇红庙学校小学部</t>
  </si>
  <si>
    <t>监利县尺八镇姜李小学</t>
  </si>
  <si>
    <t>监利县尺八镇陶市小学</t>
  </si>
  <si>
    <t>监利县尺八镇初级中学</t>
  </si>
  <si>
    <t>监利县大垸小学</t>
  </si>
  <si>
    <t>监利县大垸流港初级中学</t>
  </si>
  <si>
    <t>监利县大垸珠湖小学</t>
  </si>
  <si>
    <t>监利县大垸杨洲小学</t>
  </si>
  <si>
    <t>监利县大垸友谊小学</t>
  </si>
  <si>
    <t>监利县分盐镇古墩村小学</t>
  </si>
  <si>
    <t>监利县分盐镇五姓村小学</t>
  </si>
  <si>
    <t>监利县分盐镇永正村小学</t>
  </si>
  <si>
    <t>监利县分盐镇分盐村小学</t>
  </si>
  <si>
    <t>监利县分盐镇回市村小学</t>
  </si>
  <si>
    <t>监利县分盐镇河山中心小学</t>
  </si>
  <si>
    <t>监利县分盐镇中心小学</t>
  </si>
  <si>
    <t>监利县分盐镇初级中学</t>
  </si>
  <si>
    <t>监利县龚场镇中心小学</t>
  </si>
  <si>
    <t>监利县龚场镇渡口小学</t>
  </si>
  <si>
    <t>监利县龚场镇刘市小学</t>
  </si>
  <si>
    <t>监利县龚场镇秦场小学</t>
  </si>
  <si>
    <t>监利县龚场镇第二小学</t>
  </si>
  <si>
    <t>监利县荒湖小学</t>
  </si>
  <si>
    <t>监利县荒湖中学</t>
  </si>
  <si>
    <t>监利县黄歇口镇黄潭中心小学</t>
  </si>
  <si>
    <t>监利县黄歇口镇余埠中心小学</t>
  </si>
  <si>
    <t>监利县黄歇口镇子胥小学</t>
  </si>
  <si>
    <t>监利县黄歇口镇李场中心小学</t>
  </si>
  <si>
    <t>监利县黄歇口镇大兴小学</t>
  </si>
  <si>
    <t>监利县黄歇口镇中心小学</t>
  </si>
  <si>
    <t>监利县黄歇口镇大兴中学</t>
  </si>
  <si>
    <t>监利县黄歇口镇初级中学</t>
  </si>
  <si>
    <t>监利县毛市镇孟河小学</t>
  </si>
  <si>
    <t>监利县毛市中学</t>
  </si>
  <si>
    <t>监利县毛市镇斗湖小学</t>
  </si>
  <si>
    <t>监利县毛市镇工农小学</t>
  </si>
  <si>
    <t>监利县棋盘乡初级中学</t>
  </si>
  <si>
    <t>监利县棋盘乡角湖教学点</t>
  </si>
  <si>
    <t>监利县棋盘乡桐湖教学点</t>
  </si>
  <si>
    <t>监利县棋盘乡龙湾小学</t>
  </si>
  <si>
    <t>监利县棋盘乡码头小学</t>
  </si>
  <si>
    <t>监利县桥市镇底湖小学</t>
  </si>
  <si>
    <t>监利县桥市镇石闸小学</t>
  </si>
  <si>
    <t>监利县桥市镇雷王小学</t>
  </si>
  <si>
    <t>监利县桥市镇安桥小学</t>
  </si>
  <si>
    <t>监利县桥市镇舒垸小学</t>
  </si>
  <si>
    <t>监利县桥市镇桥张小学</t>
  </si>
  <si>
    <t>监利县桥市镇第二小学</t>
  </si>
  <si>
    <t>监利县桥市镇何桥学校</t>
  </si>
  <si>
    <t>监利县桥市镇中心小学</t>
  </si>
  <si>
    <t>监利县桥市镇初级中学</t>
  </si>
  <si>
    <t>监利县三洲镇于溪小学</t>
  </si>
  <si>
    <t>监利县三洲镇中心小学</t>
  </si>
  <si>
    <t>监利县三洲镇中洲小学</t>
  </si>
  <si>
    <t>监利县三洲镇何堡小学</t>
  </si>
  <si>
    <t>监利县上车湾镇师桥小学</t>
  </si>
  <si>
    <t>监利县上车湾镇太平小学</t>
  </si>
  <si>
    <t>监利县上车湾镇初级中学</t>
  </si>
  <si>
    <t>监利县汪桥镇严场小学</t>
  </si>
  <si>
    <t>监利县汪桥镇莲台中学</t>
  </si>
  <si>
    <t>监利县汪桥镇第二小学</t>
  </si>
  <si>
    <t>监利县网市镇中心小学</t>
  </si>
  <si>
    <t>监利县网市镇周台教学点</t>
  </si>
  <si>
    <t>监利县网市镇三圣教学点</t>
  </si>
  <si>
    <t>监利县网市镇庙剅小学</t>
  </si>
  <si>
    <t>监利县网市镇扒头小学</t>
  </si>
  <si>
    <t>监利县网市镇东荆河小学</t>
  </si>
  <si>
    <t>监利县网市镇三官小学</t>
  </si>
  <si>
    <t>监利县网市镇初级中学</t>
  </si>
  <si>
    <t>监利县新沟镇杨林关小学</t>
  </si>
  <si>
    <t>监利县新沟镇孙场小学</t>
  </si>
  <si>
    <t>监利县新沟镇新建初级中学</t>
  </si>
  <si>
    <t>监利县柘木乡天育小学</t>
  </si>
  <si>
    <t>监利县柘木乡聂河小学</t>
  </si>
  <si>
    <t>监利县柘木乡薛潭中心小学</t>
  </si>
  <si>
    <t>监利县柘木乡中心小学</t>
  </si>
  <si>
    <t>监利县柘木乡天育初级中学</t>
  </si>
  <si>
    <t>监利县柘木乡石桥初级中学</t>
  </si>
  <si>
    <t>监利县周老嘴镇周沟学校小学部</t>
  </si>
  <si>
    <t>监利县周老嘴镇满春路小学</t>
  </si>
  <si>
    <t>监利县周老嘴镇张场中心小学</t>
  </si>
  <si>
    <t>监利县周老嘴镇逸群小学</t>
  </si>
  <si>
    <t>监利县朱河镇初级中学</t>
  </si>
  <si>
    <t>监利县朱河镇下车小学</t>
  </si>
  <si>
    <t>监利县朱河镇芦陵初级中学</t>
  </si>
  <si>
    <t>填报单位：监利县教育体育局</t>
  </si>
  <si>
    <t>填报单位：监利县教育体育局</t>
  </si>
  <si>
    <t>岗位空缺数</t>
  </si>
  <si>
    <t>监利县棋盘乡中心小学</t>
  </si>
  <si>
    <t>监利县棋盘乡王垸小学</t>
  </si>
  <si>
    <t>监利县棋盘乡刘桥教学点</t>
  </si>
  <si>
    <t>监利县棋盘乡黄桥教学点</t>
  </si>
  <si>
    <t>监利县棋盘乡月池教学点</t>
  </si>
  <si>
    <t>监利县棋盘乡新湾教学点</t>
  </si>
  <si>
    <t>监利县棋盘乡金塘教学点</t>
  </si>
  <si>
    <t>监利县赤卫初级中学</t>
  </si>
  <si>
    <t>2017年度湖北省农村义务教育学校新机制教师岗位申报表</t>
  </si>
  <si>
    <t>岗位空缺数</t>
  </si>
  <si>
    <t>监利县福田寺镇初级中学</t>
  </si>
  <si>
    <t>空缺数</t>
  </si>
  <si>
    <t>监利县</t>
  </si>
  <si>
    <t>福田寺镇</t>
  </si>
  <si>
    <t>白螺镇</t>
  </si>
  <si>
    <t>汴河镇</t>
  </si>
  <si>
    <t>汴河镇</t>
  </si>
  <si>
    <t>程集镇</t>
  </si>
  <si>
    <t>尺八镇</t>
  </si>
  <si>
    <t>大垸管理区</t>
  </si>
  <si>
    <t>分盐镇</t>
  </si>
  <si>
    <t>龚场镇</t>
  </si>
  <si>
    <t>荒湖管理区</t>
  </si>
  <si>
    <t>黄歇口镇</t>
  </si>
  <si>
    <t>毛市镇</t>
  </si>
  <si>
    <t>棋盘乡</t>
  </si>
  <si>
    <t>桥市镇</t>
  </si>
  <si>
    <t>三洲镇</t>
  </si>
  <si>
    <t>上车湾镇</t>
  </si>
  <si>
    <t>汪桥镇</t>
  </si>
  <si>
    <t>网市镇</t>
  </si>
  <si>
    <t>新沟镇</t>
  </si>
  <si>
    <t>柘木乡</t>
  </si>
  <si>
    <t>周老嘴镇</t>
  </si>
  <si>
    <t>朱河镇</t>
  </si>
  <si>
    <t>毛市镇</t>
  </si>
  <si>
    <t>监利县周老嘴镇直荀中学</t>
  </si>
  <si>
    <t>填报单位（盖章）：监利县教体局         联系人： 曾强        联系电话：15826567128     填报时间：2017年1月19日</t>
  </si>
  <si>
    <t xml:space="preserve">教育部门意见：                            编制部门意见：                            人社部门意见：                                                  
</t>
  </si>
  <si>
    <t>注：1、表格所需各项数据均以县（市、区）为单位填报总数。 2、“新机制教师申报”栏填报说明：“总规模”为2012至2015年各地新机制教师实际招聘人数（以人社部门办理聘用备案手续为准），“实有人数”为目前在岗新机制教师总数，“空缺数”为“总规模”减去“实有人数”，“申报数”为新机制教师专项申报数。 3、“义务教育学校教师（不含新机制教师）申报”栏填报说明：“核定编制数”为县（市、区）编制总数，“实有人数”为县（市、区）教师总人数，“空缺数”为“核定编制数”减去“实有人数”，“申报数”为义务教育学校教师（不含新机制教师）专项申报数。</t>
  </si>
  <si>
    <t>大垸管理区</t>
  </si>
  <si>
    <t>荒湖管理区</t>
  </si>
  <si>
    <t>汴河镇</t>
  </si>
  <si>
    <t>填报日期：2017年1月19日</t>
  </si>
  <si>
    <t xml:space="preserve">2017年度湖北省农村义务教育学校教师招聘用编计划申报表  </t>
  </si>
  <si>
    <t>2017年度湖北省农村义务教育学校教师（不含新机制教师）岗位申报表</t>
  </si>
  <si>
    <t>监利县柘木乡天育中学（小学部）</t>
  </si>
  <si>
    <t>朱河镇</t>
  </si>
  <si>
    <t>朱河镇下车中心小学</t>
  </si>
  <si>
    <t xml:space="preserve">县（市、区）教育部门 意见（盖章）：                                  </t>
  </si>
</sst>
</file>

<file path=xl/styles.xml><?xml version="1.0" encoding="utf-8"?>
<styleSheet xmlns="http://schemas.openxmlformats.org/spreadsheetml/2006/main">
  <numFmts count="27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;[Red]\(0.00\)"/>
  </numFmts>
  <fonts count="30"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22"/>
      <color indexed="8"/>
      <name val="方正小标宋简体"/>
      <family val="4"/>
    </font>
    <font>
      <sz val="12"/>
      <color indexed="8"/>
      <name val="仿宋"/>
      <family val="3"/>
    </font>
    <font>
      <sz val="12"/>
      <color indexed="10"/>
      <name val="仿宋"/>
      <family val="3"/>
    </font>
    <font>
      <b/>
      <sz val="12"/>
      <name val="仿宋"/>
      <family val="3"/>
    </font>
    <font>
      <b/>
      <sz val="12"/>
      <color indexed="8"/>
      <name val="仿宋"/>
      <family val="3"/>
    </font>
    <font>
      <sz val="11"/>
      <color indexed="8"/>
      <name val="仿宋"/>
      <family val="3"/>
    </font>
    <font>
      <sz val="22"/>
      <name val="方正小标宋简体"/>
      <family val="4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4" fillId="3" borderId="0" applyNumberFormat="0" applyBorder="0" applyAlignment="0" applyProtection="0"/>
    <xf numFmtId="0" fontId="9" fillId="1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7" borderId="2" applyNumberFormat="0" applyAlignment="0" applyProtection="0"/>
    <xf numFmtId="0" fontId="14" fillId="22" borderId="3" applyNumberFormat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8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5" fillId="23" borderId="7" applyNumberFormat="0" applyAlignment="0" applyProtection="0"/>
    <xf numFmtId="0" fontId="17" fillId="0" borderId="8" applyNumberFormat="0" applyFill="0" applyAlignment="0" applyProtection="0"/>
    <xf numFmtId="0" fontId="1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9" applyNumberFormat="0" applyFill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5" fontId="0" fillId="0" borderId="0" xfId="0" applyNumberFormat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42" applyFont="1" applyFill="1" applyBorder="1" applyAlignment="1">
      <alignment horizontal="left" vertical="center"/>
      <protection/>
    </xf>
    <xf numFmtId="0" fontId="21" fillId="0" borderId="10" xfId="0" applyFont="1" applyFill="1" applyBorder="1" applyAlignment="1">
      <alignment vertical="center"/>
    </xf>
    <xf numFmtId="185" fontId="23" fillId="0" borderId="0" xfId="0" applyNumberFormat="1" applyFont="1" applyAlignment="1">
      <alignment vertical="center"/>
    </xf>
    <xf numFmtId="185" fontId="23" fillId="0" borderId="10" xfId="0" applyNumberFormat="1" applyFont="1" applyBorder="1" applyAlignment="1">
      <alignment horizontal="center" vertical="center" wrapText="1"/>
    </xf>
    <xf numFmtId="185" fontId="23" fillId="0" borderId="10" xfId="0" applyNumberFormat="1" applyFont="1" applyBorder="1" applyAlignment="1">
      <alignment horizontal="center" vertical="center"/>
    </xf>
    <xf numFmtId="185" fontId="23" fillId="0" borderId="10" xfId="0" applyNumberFormat="1" applyFont="1" applyBorder="1" applyAlignment="1">
      <alignment vertical="center"/>
    </xf>
    <xf numFmtId="185" fontId="23" fillId="0" borderId="11" xfId="0" applyNumberFormat="1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1" fillId="0" borderId="10" xfId="42" applyFont="1" applyFill="1" applyBorder="1" applyAlignment="1">
      <alignment vertical="center"/>
      <protection/>
    </xf>
    <xf numFmtId="185" fontId="23" fillId="0" borderId="11" xfId="0" applyNumberFormat="1" applyFont="1" applyBorder="1" applyAlignment="1">
      <alignment horizontal="center" vertical="center"/>
    </xf>
    <xf numFmtId="185" fontId="23" fillId="0" borderId="10" xfId="0" applyNumberFormat="1" applyFont="1" applyFill="1" applyBorder="1" applyAlignment="1">
      <alignment vertical="center"/>
    </xf>
    <xf numFmtId="185" fontId="23" fillId="0" borderId="10" xfId="0" applyNumberFormat="1" applyFont="1" applyFill="1" applyBorder="1" applyAlignment="1">
      <alignment horizontal="center" vertical="center"/>
    </xf>
    <xf numFmtId="185" fontId="0" fillId="0" borderId="0" xfId="0" applyNumberFormat="1" applyFill="1" applyAlignment="1">
      <alignment vertical="center"/>
    </xf>
    <xf numFmtId="185" fontId="21" fillId="0" borderId="11" xfId="0" applyNumberFormat="1" applyFont="1" applyBorder="1" applyAlignment="1">
      <alignment horizontal="center" vertical="center"/>
    </xf>
    <xf numFmtId="185" fontId="21" fillId="0" borderId="10" xfId="0" applyNumberFormat="1" applyFont="1" applyBorder="1" applyAlignment="1">
      <alignment horizontal="center" vertical="center"/>
    </xf>
    <xf numFmtId="0" fontId="21" fillId="0" borderId="10" xfId="42" applyFont="1" applyFill="1" applyBorder="1" applyAlignment="1">
      <alignment horizontal="center" vertical="center"/>
      <protection/>
    </xf>
    <xf numFmtId="185" fontId="21" fillId="0" borderId="10" xfId="0" applyNumberFormat="1" applyFont="1" applyFill="1" applyBorder="1" applyAlignment="1">
      <alignment horizontal="center" vertical="center"/>
    </xf>
    <xf numFmtId="185" fontId="25" fillId="0" borderId="10" xfId="0" applyNumberFormat="1" applyFont="1" applyBorder="1" applyAlignment="1">
      <alignment horizontal="center" vertical="center"/>
    </xf>
    <xf numFmtId="185" fontId="25" fillId="0" borderId="11" xfId="0" applyNumberFormat="1" applyFont="1" applyBorder="1" applyAlignment="1">
      <alignment horizontal="center" vertical="center"/>
    </xf>
    <xf numFmtId="185" fontId="26" fillId="0" borderId="10" xfId="0" applyNumberFormat="1" applyFont="1" applyBorder="1" applyAlignment="1">
      <alignment horizontal="center" vertical="center"/>
    </xf>
    <xf numFmtId="185" fontId="25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85" fontId="21" fillId="0" borderId="12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185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85" fontId="21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185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185" fontId="21" fillId="0" borderId="1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3" fillId="0" borderId="13" xfId="0" applyFont="1" applyBorder="1" applyAlignment="1">
      <alignment vertical="top" wrapText="1"/>
    </xf>
    <xf numFmtId="0" fontId="23" fillId="0" borderId="13" xfId="0" applyFont="1" applyBorder="1" applyAlignment="1">
      <alignment vertical="top"/>
    </xf>
    <xf numFmtId="0" fontId="22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center"/>
    </xf>
    <xf numFmtId="185" fontId="24" fillId="0" borderId="15" xfId="0" applyNumberFormat="1" applyFont="1" applyBorder="1" applyAlignment="1">
      <alignment horizontal="center" vertical="center"/>
    </xf>
    <xf numFmtId="185" fontId="24" fillId="0" borderId="16" xfId="0" applyNumberFormat="1" applyFont="1" applyBorder="1" applyAlignment="1">
      <alignment horizontal="center" vertical="center"/>
    </xf>
    <xf numFmtId="185" fontId="24" fillId="0" borderId="12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top" wrapText="1"/>
    </xf>
    <xf numFmtId="185" fontId="23" fillId="0" borderId="14" xfId="0" applyNumberFormat="1" applyFont="1" applyBorder="1" applyAlignment="1">
      <alignment vertical="center"/>
    </xf>
    <xf numFmtId="185" fontId="22" fillId="0" borderId="0" xfId="0" applyNumberFormat="1" applyFont="1" applyAlignment="1">
      <alignment horizontal="center" vertical="center"/>
    </xf>
    <xf numFmtId="185" fontId="26" fillId="0" borderId="11" xfId="0" applyNumberFormat="1" applyFont="1" applyBorder="1" applyAlignment="1">
      <alignment horizontal="center" vertical="center"/>
    </xf>
    <xf numFmtId="185" fontId="26" fillId="0" borderId="18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vertical="center"/>
    </xf>
    <xf numFmtId="0" fontId="21" fillId="0" borderId="10" xfId="0" applyFont="1" applyFill="1" applyBorder="1" applyAlignment="1">
      <alignment horizontal="left" vertical="top" wrapText="1"/>
    </xf>
    <xf numFmtId="185" fontId="28" fillId="0" borderId="0" xfId="0" applyNumberFormat="1" applyFont="1" applyFill="1" applyAlignment="1">
      <alignment horizontal="center" vertical="center"/>
    </xf>
    <xf numFmtId="0" fontId="21" fillId="0" borderId="14" xfId="0" applyNumberFormat="1" applyFont="1" applyFill="1" applyBorder="1" applyAlignment="1">
      <alignment horizontal="left" vertical="center"/>
    </xf>
    <xf numFmtId="185" fontId="25" fillId="0" borderId="11" xfId="0" applyNumberFormat="1" applyFont="1" applyFill="1" applyBorder="1" applyAlignment="1">
      <alignment horizontal="center" vertical="center"/>
    </xf>
    <xf numFmtId="185" fontId="25" fillId="0" borderId="18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85" fontId="21" fillId="0" borderId="14" xfId="0" applyNumberFormat="1" applyFont="1" applyFill="1" applyBorder="1" applyAlignment="1">
      <alignment horizontal="left" vertical="center"/>
    </xf>
    <xf numFmtId="185" fontId="21" fillId="0" borderId="15" xfId="0" applyNumberFormat="1" applyFont="1" applyFill="1" applyBorder="1" applyAlignment="1">
      <alignment horizontal="center" vertical="center"/>
    </xf>
    <xf numFmtId="185" fontId="21" fillId="0" borderId="16" xfId="0" applyNumberFormat="1" applyFont="1" applyFill="1" applyBorder="1" applyAlignment="1">
      <alignment horizontal="center" vertical="center"/>
    </xf>
    <xf numFmtId="185" fontId="21" fillId="0" borderId="12" xfId="0" applyNumberFormat="1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Followed Hyperlink" xfId="35"/>
    <cellStyle name="好" xfId="36"/>
    <cellStyle name="Percent" xfId="37"/>
    <cellStyle name="注释" xfId="38"/>
    <cellStyle name="差" xfId="39"/>
    <cellStyle name="适中" xfId="40"/>
    <cellStyle name="常规 2" xfId="41"/>
    <cellStyle name="常规 4" xfId="42"/>
    <cellStyle name="强调文字颜色 1" xfId="43"/>
    <cellStyle name="强调文字颜色 2" xfId="44"/>
    <cellStyle name="强调文字颜色 3" xfId="45"/>
    <cellStyle name="强调文字颜色 4" xfId="46"/>
    <cellStyle name="强调文字颜色 5" xfId="47"/>
    <cellStyle name="强调文字颜色 6" xfId="48"/>
    <cellStyle name="Hyperlink" xfId="49"/>
    <cellStyle name="解释性文本" xfId="50"/>
    <cellStyle name="输入" xfId="51"/>
    <cellStyle name="输出" xfId="52"/>
    <cellStyle name="警告文本" xfId="53"/>
    <cellStyle name="标题" xfId="54"/>
    <cellStyle name="标题 1" xfId="55"/>
    <cellStyle name="标题 2" xfId="56"/>
    <cellStyle name="标题 3" xfId="57"/>
    <cellStyle name="标题 4" xfId="58"/>
    <cellStyle name="检查单元格" xfId="59"/>
    <cellStyle name="汇总" xfId="60"/>
    <cellStyle name="计算" xfId="61"/>
    <cellStyle name="Currency" xfId="62"/>
    <cellStyle name="Currency [0]" xfId="63"/>
    <cellStyle name="链接单元格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E4" sqref="E4"/>
    </sheetView>
  </sheetViews>
  <sheetFormatPr defaultColWidth="9.00390625" defaultRowHeight="13.5"/>
  <cols>
    <col min="1" max="1" width="16.625" style="1" customWidth="1"/>
    <col min="2" max="9" width="13.50390625" style="1" customWidth="1"/>
    <col min="10" max="16384" width="9.00390625" style="1" customWidth="1"/>
  </cols>
  <sheetData>
    <row r="1" spans="1:9" ht="31.5" customHeight="1">
      <c r="A1" s="42" t="s">
        <v>191</v>
      </c>
      <c r="B1" s="42"/>
      <c r="C1" s="42"/>
      <c r="D1" s="42"/>
      <c r="E1" s="42"/>
      <c r="F1" s="42"/>
      <c r="G1" s="42"/>
      <c r="H1" s="42"/>
      <c r="I1" s="42"/>
    </row>
    <row r="2" spans="1:9" ht="36.75" customHeight="1">
      <c r="A2" s="44" t="s">
        <v>184</v>
      </c>
      <c r="B2" s="44"/>
      <c r="C2" s="44"/>
      <c r="D2" s="44"/>
      <c r="E2" s="44"/>
      <c r="F2" s="44"/>
      <c r="G2" s="44"/>
      <c r="H2" s="44"/>
      <c r="I2" s="44"/>
    </row>
    <row r="3" spans="1:9" ht="37.5" customHeight="1">
      <c r="A3" s="43" t="s">
        <v>18</v>
      </c>
      <c r="B3" s="43" t="s">
        <v>19</v>
      </c>
      <c r="C3" s="43"/>
      <c r="D3" s="43"/>
      <c r="E3" s="43"/>
      <c r="F3" s="43" t="s">
        <v>20</v>
      </c>
      <c r="G3" s="43"/>
      <c r="H3" s="43"/>
      <c r="I3" s="43"/>
    </row>
    <row r="4" spans="1:9" ht="37.5" customHeight="1">
      <c r="A4" s="43"/>
      <c r="B4" s="12" t="s">
        <v>21</v>
      </c>
      <c r="C4" s="12" t="s">
        <v>22</v>
      </c>
      <c r="D4" s="12" t="s">
        <v>158</v>
      </c>
      <c r="E4" s="12" t="s">
        <v>23</v>
      </c>
      <c r="F4" s="12" t="s">
        <v>24</v>
      </c>
      <c r="G4" s="12" t="s">
        <v>22</v>
      </c>
      <c r="H4" s="12" t="s">
        <v>25</v>
      </c>
      <c r="I4" s="12" t="s">
        <v>23</v>
      </c>
    </row>
    <row r="5" spans="1:9" ht="37.5" customHeight="1">
      <c r="A5" s="12" t="s">
        <v>159</v>
      </c>
      <c r="B5" s="12">
        <v>933</v>
      </c>
      <c r="C5" s="12">
        <v>866</v>
      </c>
      <c r="D5" s="12">
        <v>67</v>
      </c>
      <c r="E5" s="12">
        <v>67</v>
      </c>
      <c r="F5" s="12">
        <v>7827</v>
      </c>
      <c r="G5" s="12">
        <v>6858</v>
      </c>
      <c r="H5" s="12">
        <v>969</v>
      </c>
      <c r="I5" s="12">
        <v>353</v>
      </c>
    </row>
    <row r="6" spans="1:9" ht="37.5" customHeight="1">
      <c r="A6" s="12"/>
      <c r="B6" s="12"/>
      <c r="C6" s="12"/>
      <c r="D6" s="12"/>
      <c r="E6" s="12"/>
      <c r="F6" s="12"/>
      <c r="G6" s="12"/>
      <c r="H6" s="12"/>
      <c r="I6" s="12"/>
    </row>
    <row r="7" spans="1:9" ht="37.5" customHeight="1">
      <c r="A7" s="12"/>
      <c r="B7" s="12"/>
      <c r="C7" s="12"/>
      <c r="D7" s="12"/>
      <c r="E7" s="12"/>
      <c r="F7" s="12"/>
      <c r="G7" s="12"/>
      <c r="H7" s="12"/>
      <c r="I7" s="12"/>
    </row>
    <row r="8" spans="1:9" ht="90" customHeight="1">
      <c r="A8" s="40" t="s">
        <v>185</v>
      </c>
      <c r="B8" s="41"/>
      <c r="C8" s="41"/>
      <c r="D8" s="41"/>
      <c r="E8" s="41"/>
      <c r="F8" s="41"/>
      <c r="G8" s="41"/>
      <c r="H8" s="41"/>
      <c r="I8" s="41"/>
    </row>
    <row r="9" spans="1:9" ht="93.75" customHeight="1">
      <c r="A9" s="39" t="s">
        <v>186</v>
      </c>
      <c r="B9" s="39"/>
      <c r="C9" s="39"/>
      <c r="D9" s="39"/>
      <c r="E9" s="39"/>
      <c r="F9" s="39"/>
      <c r="G9" s="39"/>
      <c r="H9" s="39"/>
      <c r="I9" s="39"/>
    </row>
  </sheetData>
  <sheetProtection/>
  <mergeCells count="7">
    <mergeCell ref="A9:I9"/>
    <mergeCell ref="A8:I8"/>
    <mergeCell ref="A1:I1"/>
    <mergeCell ref="B3:E3"/>
    <mergeCell ref="F3:I3"/>
    <mergeCell ref="A3:A4"/>
    <mergeCell ref="A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C4" sqref="C4:C84"/>
    </sheetView>
  </sheetViews>
  <sheetFormatPr defaultColWidth="9.00390625" defaultRowHeight="13.5"/>
  <cols>
    <col min="1" max="1" width="4.375" style="2" customWidth="1"/>
    <col min="2" max="2" width="32.25390625" style="2" customWidth="1"/>
    <col min="3" max="3" width="7.375" style="2" customWidth="1"/>
    <col min="4" max="4" width="6.625" style="2" customWidth="1"/>
    <col min="5" max="5" width="5.25390625" style="2" customWidth="1"/>
    <col min="6" max="6" width="5.00390625" style="2" customWidth="1"/>
    <col min="7" max="7" width="4.625" style="2" customWidth="1"/>
    <col min="8" max="8" width="4.875" style="2" customWidth="1"/>
    <col min="9" max="10" width="4.75390625" style="2" customWidth="1"/>
    <col min="11" max="11" width="4.875" style="2" customWidth="1"/>
    <col min="12" max="12" width="4.375" style="2" customWidth="1"/>
    <col min="13" max="13" width="4.75390625" style="2" customWidth="1"/>
    <col min="14" max="14" width="4.375" style="2" customWidth="1"/>
    <col min="15" max="15" width="4.875" style="2" customWidth="1"/>
    <col min="16" max="16" width="4.50390625" style="2" customWidth="1"/>
    <col min="17" max="17" width="4.875" style="2" customWidth="1"/>
    <col min="18" max="18" width="5.625" style="2" customWidth="1"/>
    <col min="19" max="19" width="5.375" style="2" customWidth="1"/>
    <col min="20" max="20" width="5.625" style="2" customWidth="1"/>
    <col min="21" max="16384" width="9.00390625" style="2" customWidth="1"/>
  </cols>
  <sheetData>
    <row r="1" spans="1:20" ht="47.25" customHeight="1">
      <c r="A1" s="53" t="s">
        <v>155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21.75" customHeight="1">
      <c r="A2" s="52" t="s">
        <v>145</v>
      </c>
      <c r="B2" s="52"/>
      <c r="C2" s="52"/>
      <c r="D2" s="52"/>
      <c r="E2" s="7"/>
      <c r="F2" s="7"/>
      <c r="G2" s="7"/>
      <c r="H2" s="7"/>
      <c r="I2" s="7"/>
      <c r="J2" s="7"/>
      <c r="K2" s="7"/>
      <c r="L2" s="7"/>
      <c r="M2" s="56" t="s">
        <v>190</v>
      </c>
      <c r="N2" s="56"/>
      <c r="O2" s="56"/>
      <c r="P2" s="56"/>
      <c r="Q2" s="56"/>
      <c r="R2" s="56"/>
      <c r="S2" s="56"/>
      <c r="T2" s="56"/>
    </row>
    <row r="3" spans="1:20" ht="59.25" customHeight="1">
      <c r="A3" s="8" t="s">
        <v>0</v>
      </c>
      <c r="B3" s="8" t="s">
        <v>1</v>
      </c>
      <c r="C3" s="8" t="s">
        <v>156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32</v>
      </c>
      <c r="S3" s="8" t="s">
        <v>34</v>
      </c>
      <c r="T3" s="8" t="s">
        <v>35</v>
      </c>
    </row>
    <row r="4" spans="1:20" ht="21" customHeight="1">
      <c r="A4" s="54" t="s">
        <v>16</v>
      </c>
      <c r="B4" s="55"/>
      <c r="C4" s="25">
        <v>67</v>
      </c>
      <c r="D4" s="25">
        <v>67</v>
      </c>
      <c r="E4" s="25">
        <v>0</v>
      </c>
      <c r="F4" s="25">
        <v>19</v>
      </c>
      <c r="G4" s="25">
        <v>20</v>
      </c>
      <c r="H4" s="25">
        <v>7</v>
      </c>
      <c r="I4" s="25">
        <v>3</v>
      </c>
      <c r="J4" s="25">
        <v>0</v>
      </c>
      <c r="K4" s="25">
        <v>0</v>
      </c>
      <c r="L4" s="25">
        <v>0</v>
      </c>
      <c r="M4" s="25">
        <v>6</v>
      </c>
      <c r="N4" s="25">
        <v>0</v>
      </c>
      <c r="O4" s="25">
        <v>3</v>
      </c>
      <c r="P4" s="25">
        <v>4</v>
      </c>
      <c r="Q4" s="25">
        <v>3</v>
      </c>
      <c r="R4" s="25">
        <v>2</v>
      </c>
      <c r="S4" s="25">
        <v>0</v>
      </c>
      <c r="T4" s="25">
        <v>0</v>
      </c>
    </row>
    <row r="5" spans="1:20" ht="21" customHeight="1">
      <c r="A5" s="23">
        <v>1</v>
      </c>
      <c r="B5" s="24" t="s">
        <v>17</v>
      </c>
      <c r="C5" s="23">
        <v>48</v>
      </c>
      <c r="D5" s="23">
        <v>48</v>
      </c>
      <c r="E5" s="23">
        <v>0</v>
      </c>
      <c r="F5" s="23">
        <v>17</v>
      </c>
      <c r="G5" s="23">
        <v>17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3</v>
      </c>
      <c r="N5" s="23">
        <v>0</v>
      </c>
      <c r="O5" s="23">
        <v>2</v>
      </c>
      <c r="P5" s="23">
        <v>4</v>
      </c>
      <c r="Q5" s="23">
        <v>3</v>
      </c>
      <c r="R5" s="23">
        <v>2</v>
      </c>
      <c r="S5" s="23">
        <v>0</v>
      </c>
      <c r="T5" s="23">
        <v>0</v>
      </c>
    </row>
    <row r="6" spans="1:20" ht="21" customHeight="1">
      <c r="A6" s="45"/>
      <c r="B6" s="19" t="s">
        <v>160</v>
      </c>
      <c r="C6" s="20">
        <v>1</v>
      </c>
      <c r="D6" s="20">
        <f aca="true" t="shared" si="0" ref="D6:T6">SUM(D7)</f>
        <v>1</v>
      </c>
      <c r="E6" s="20">
        <f t="shared" si="0"/>
        <v>0</v>
      </c>
      <c r="F6" s="20">
        <f t="shared" si="0"/>
        <v>1</v>
      </c>
      <c r="G6" s="20">
        <f t="shared" si="0"/>
        <v>0</v>
      </c>
      <c r="H6" s="20">
        <f t="shared" si="0"/>
        <v>0</v>
      </c>
      <c r="I6" s="20">
        <f t="shared" si="0"/>
        <v>0</v>
      </c>
      <c r="J6" s="20">
        <f t="shared" si="0"/>
        <v>0</v>
      </c>
      <c r="K6" s="20">
        <f t="shared" si="0"/>
        <v>0</v>
      </c>
      <c r="L6" s="20">
        <f t="shared" si="0"/>
        <v>0</v>
      </c>
      <c r="M6" s="20">
        <f t="shared" si="0"/>
        <v>0</v>
      </c>
      <c r="N6" s="20">
        <f t="shared" si="0"/>
        <v>0</v>
      </c>
      <c r="O6" s="20">
        <f t="shared" si="0"/>
        <v>0</v>
      </c>
      <c r="P6" s="20">
        <f t="shared" si="0"/>
        <v>0</v>
      </c>
      <c r="Q6" s="20">
        <f t="shared" si="0"/>
        <v>0</v>
      </c>
      <c r="R6" s="20">
        <f t="shared" si="0"/>
        <v>0</v>
      </c>
      <c r="S6" s="20">
        <f t="shared" si="0"/>
        <v>0</v>
      </c>
      <c r="T6" s="20">
        <f t="shared" si="0"/>
        <v>0</v>
      </c>
    </row>
    <row r="7" spans="1:20" ht="21" customHeight="1">
      <c r="A7" s="46"/>
      <c r="B7" s="10" t="s">
        <v>37</v>
      </c>
      <c r="C7" s="9">
        <v>1</v>
      </c>
      <c r="D7" s="9">
        <v>1</v>
      </c>
      <c r="E7" s="9"/>
      <c r="F7" s="9">
        <v>1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21" customHeight="1">
      <c r="A8" s="46"/>
      <c r="B8" s="9" t="s">
        <v>161</v>
      </c>
      <c r="C8" s="9">
        <v>2</v>
      </c>
      <c r="D8" s="9">
        <f aca="true" t="shared" si="1" ref="D8:T8">SUM(D9)</f>
        <v>2</v>
      </c>
      <c r="E8" s="9">
        <f t="shared" si="1"/>
        <v>0</v>
      </c>
      <c r="F8" s="9">
        <f t="shared" si="1"/>
        <v>1</v>
      </c>
      <c r="G8" s="9">
        <f t="shared" si="1"/>
        <v>1</v>
      </c>
      <c r="H8" s="9">
        <f t="shared" si="1"/>
        <v>0</v>
      </c>
      <c r="I8" s="9">
        <f t="shared" si="1"/>
        <v>0</v>
      </c>
      <c r="J8" s="9">
        <f t="shared" si="1"/>
        <v>0</v>
      </c>
      <c r="K8" s="9">
        <f t="shared" si="1"/>
        <v>0</v>
      </c>
      <c r="L8" s="9">
        <f t="shared" si="1"/>
        <v>0</v>
      </c>
      <c r="M8" s="9">
        <f t="shared" si="1"/>
        <v>0</v>
      </c>
      <c r="N8" s="9">
        <f t="shared" si="1"/>
        <v>0</v>
      </c>
      <c r="O8" s="9">
        <f t="shared" si="1"/>
        <v>0</v>
      </c>
      <c r="P8" s="9">
        <f t="shared" si="1"/>
        <v>0</v>
      </c>
      <c r="Q8" s="9">
        <f t="shared" si="1"/>
        <v>0</v>
      </c>
      <c r="R8" s="9">
        <f t="shared" si="1"/>
        <v>0</v>
      </c>
      <c r="S8" s="9">
        <f t="shared" si="1"/>
        <v>0</v>
      </c>
      <c r="T8" s="9">
        <f t="shared" si="1"/>
        <v>0</v>
      </c>
    </row>
    <row r="9" spans="1:20" ht="21" customHeight="1">
      <c r="A9" s="46"/>
      <c r="B9" s="10" t="s">
        <v>40</v>
      </c>
      <c r="C9" s="9">
        <v>2</v>
      </c>
      <c r="D9" s="9">
        <v>2</v>
      </c>
      <c r="E9" s="9"/>
      <c r="F9" s="9">
        <v>1</v>
      </c>
      <c r="G9" s="9">
        <v>1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21" customHeight="1">
      <c r="A10" s="46"/>
      <c r="B10" s="15" t="s">
        <v>163</v>
      </c>
      <c r="C10" s="9">
        <v>3</v>
      </c>
      <c r="D10" s="9">
        <f aca="true" t="shared" si="2" ref="D10:T10">SUM(D11:D12)</f>
        <v>3</v>
      </c>
      <c r="E10" s="9">
        <f t="shared" si="2"/>
        <v>0</v>
      </c>
      <c r="F10" s="9">
        <f t="shared" si="2"/>
        <v>1</v>
      </c>
      <c r="G10" s="9">
        <f t="shared" si="2"/>
        <v>1</v>
      </c>
      <c r="H10" s="9">
        <f t="shared" si="2"/>
        <v>0</v>
      </c>
      <c r="I10" s="9">
        <f t="shared" si="2"/>
        <v>0</v>
      </c>
      <c r="J10" s="9">
        <f t="shared" si="2"/>
        <v>0</v>
      </c>
      <c r="K10" s="9">
        <f t="shared" si="2"/>
        <v>0</v>
      </c>
      <c r="L10" s="9">
        <f t="shared" si="2"/>
        <v>0</v>
      </c>
      <c r="M10" s="9">
        <f t="shared" si="2"/>
        <v>1</v>
      </c>
      <c r="N10" s="9">
        <f t="shared" si="2"/>
        <v>0</v>
      </c>
      <c r="O10" s="9">
        <f t="shared" si="2"/>
        <v>0</v>
      </c>
      <c r="P10" s="9">
        <f t="shared" si="2"/>
        <v>0</v>
      </c>
      <c r="Q10" s="9">
        <f t="shared" si="2"/>
        <v>0</v>
      </c>
      <c r="R10" s="9">
        <f t="shared" si="2"/>
        <v>0</v>
      </c>
      <c r="S10" s="9">
        <f t="shared" si="2"/>
        <v>0</v>
      </c>
      <c r="T10" s="9">
        <f t="shared" si="2"/>
        <v>0</v>
      </c>
    </row>
    <row r="11" spans="1:20" ht="21" customHeight="1">
      <c r="A11" s="46"/>
      <c r="B11" s="11" t="s">
        <v>48</v>
      </c>
      <c r="C11" s="9">
        <v>2</v>
      </c>
      <c r="D11" s="9">
        <v>2</v>
      </c>
      <c r="E11" s="9"/>
      <c r="F11" s="9">
        <v>1</v>
      </c>
      <c r="G11" s="9">
        <v>1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21" customHeight="1">
      <c r="A12" s="46"/>
      <c r="B12" s="11" t="s">
        <v>47</v>
      </c>
      <c r="C12" s="9">
        <v>1</v>
      </c>
      <c r="D12" s="9">
        <v>1</v>
      </c>
      <c r="E12" s="9"/>
      <c r="F12" s="9"/>
      <c r="G12" s="9"/>
      <c r="H12" s="9"/>
      <c r="I12" s="9"/>
      <c r="J12" s="9"/>
      <c r="K12" s="9"/>
      <c r="L12" s="9"/>
      <c r="M12" s="9">
        <v>1</v>
      </c>
      <c r="N12" s="9"/>
      <c r="O12" s="9"/>
      <c r="P12" s="9"/>
      <c r="Q12" s="9"/>
      <c r="R12" s="9"/>
      <c r="S12" s="9"/>
      <c r="T12" s="9"/>
    </row>
    <row r="13" spans="1:20" ht="21" customHeight="1">
      <c r="A13" s="46"/>
      <c r="B13" s="15" t="s">
        <v>164</v>
      </c>
      <c r="C13" s="9">
        <v>1</v>
      </c>
      <c r="D13" s="9">
        <f aca="true" t="shared" si="3" ref="D13:T13">SUM(D14)</f>
        <v>1</v>
      </c>
      <c r="E13" s="9">
        <f t="shared" si="3"/>
        <v>0</v>
      </c>
      <c r="F13" s="9">
        <f t="shared" si="3"/>
        <v>0</v>
      </c>
      <c r="G13" s="9">
        <f t="shared" si="3"/>
        <v>1</v>
      </c>
      <c r="H13" s="9">
        <f t="shared" si="3"/>
        <v>0</v>
      </c>
      <c r="I13" s="9">
        <f t="shared" si="3"/>
        <v>0</v>
      </c>
      <c r="J13" s="9">
        <f t="shared" si="3"/>
        <v>0</v>
      </c>
      <c r="K13" s="9">
        <f t="shared" si="3"/>
        <v>0</v>
      </c>
      <c r="L13" s="9">
        <f t="shared" si="3"/>
        <v>0</v>
      </c>
      <c r="M13" s="9">
        <f t="shared" si="3"/>
        <v>0</v>
      </c>
      <c r="N13" s="9">
        <f t="shared" si="3"/>
        <v>0</v>
      </c>
      <c r="O13" s="9">
        <f t="shared" si="3"/>
        <v>0</v>
      </c>
      <c r="P13" s="9">
        <f t="shared" si="3"/>
        <v>0</v>
      </c>
      <c r="Q13" s="9">
        <f t="shared" si="3"/>
        <v>0</v>
      </c>
      <c r="R13" s="9">
        <f t="shared" si="3"/>
        <v>0</v>
      </c>
      <c r="S13" s="9">
        <f t="shared" si="3"/>
        <v>0</v>
      </c>
      <c r="T13" s="9">
        <f t="shared" si="3"/>
        <v>0</v>
      </c>
    </row>
    <row r="14" spans="1:20" ht="21" customHeight="1">
      <c r="A14" s="46"/>
      <c r="B14" s="10" t="s">
        <v>51</v>
      </c>
      <c r="C14" s="9">
        <v>1</v>
      </c>
      <c r="D14" s="9">
        <v>1</v>
      </c>
      <c r="E14" s="9"/>
      <c r="F14" s="9"/>
      <c r="G14" s="9">
        <v>1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21" customHeight="1">
      <c r="A15" s="46"/>
      <c r="B15" s="9" t="s">
        <v>165</v>
      </c>
      <c r="C15" s="9">
        <v>3</v>
      </c>
      <c r="D15" s="9">
        <f aca="true" t="shared" si="4" ref="D15:T15">SUM(D16:D17)</f>
        <v>3</v>
      </c>
      <c r="E15" s="9">
        <f t="shared" si="4"/>
        <v>0</v>
      </c>
      <c r="F15" s="9">
        <f t="shared" si="4"/>
        <v>0</v>
      </c>
      <c r="G15" s="9">
        <f t="shared" si="4"/>
        <v>0</v>
      </c>
      <c r="H15" s="9">
        <f t="shared" si="4"/>
        <v>0</v>
      </c>
      <c r="I15" s="9">
        <f t="shared" si="4"/>
        <v>0</v>
      </c>
      <c r="J15" s="9">
        <f t="shared" si="4"/>
        <v>0</v>
      </c>
      <c r="K15" s="9">
        <f t="shared" si="4"/>
        <v>0</v>
      </c>
      <c r="L15" s="9">
        <f t="shared" si="4"/>
        <v>0</v>
      </c>
      <c r="M15" s="9">
        <f t="shared" si="4"/>
        <v>0</v>
      </c>
      <c r="N15" s="9">
        <f t="shared" si="4"/>
        <v>0</v>
      </c>
      <c r="O15" s="9">
        <f t="shared" si="4"/>
        <v>1</v>
      </c>
      <c r="P15" s="9">
        <f t="shared" si="4"/>
        <v>1</v>
      </c>
      <c r="Q15" s="9">
        <f t="shared" si="4"/>
        <v>1</v>
      </c>
      <c r="R15" s="9">
        <f t="shared" si="4"/>
        <v>0</v>
      </c>
      <c r="S15" s="9">
        <f t="shared" si="4"/>
        <v>0</v>
      </c>
      <c r="T15" s="9">
        <f t="shared" si="4"/>
        <v>0</v>
      </c>
    </row>
    <row r="16" spans="1:20" ht="21" customHeight="1">
      <c r="A16" s="46"/>
      <c r="B16" s="10" t="s">
        <v>57</v>
      </c>
      <c r="C16" s="9">
        <v>1</v>
      </c>
      <c r="D16" s="9">
        <v>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>
        <v>1</v>
      </c>
      <c r="P16" s="9"/>
      <c r="Q16" s="9"/>
      <c r="R16" s="9"/>
      <c r="S16" s="9"/>
      <c r="T16" s="9"/>
    </row>
    <row r="17" spans="1:20" ht="21" customHeight="1">
      <c r="A17" s="46"/>
      <c r="B17" s="10" t="s">
        <v>56</v>
      </c>
      <c r="C17" s="9">
        <v>2</v>
      </c>
      <c r="D17" s="9">
        <v>2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>
        <v>1</v>
      </c>
      <c r="Q17" s="9">
        <v>1</v>
      </c>
      <c r="R17" s="9"/>
      <c r="S17" s="9"/>
      <c r="T17" s="9"/>
    </row>
    <row r="18" spans="1:20" ht="21" customHeight="1">
      <c r="A18" s="46"/>
      <c r="B18" s="9" t="s">
        <v>166</v>
      </c>
      <c r="C18" s="9">
        <v>1</v>
      </c>
      <c r="D18" s="9">
        <f aca="true" t="shared" si="5" ref="D18:T18">SUM(D19)</f>
        <v>1</v>
      </c>
      <c r="E18" s="9">
        <f t="shared" si="5"/>
        <v>0</v>
      </c>
      <c r="F18" s="9">
        <f t="shared" si="5"/>
        <v>0</v>
      </c>
      <c r="G18" s="9">
        <f t="shared" si="5"/>
        <v>1</v>
      </c>
      <c r="H18" s="9">
        <f t="shared" si="5"/>
        <v>0</v>
      </c>
      <c r="I18" s="9">
        <f t="shared" si="5"/>
        <v>0</v>
      </c>
      <c r="J18" s="9">
        <f t="shared" si="5"/>
        <v>0</v>
      </c>
      <c r="K18" s="9">
        <f t="shared" si="5"/>
        <v>0</v>
      </c>
      <c r="L18" s="9">
        <f t="shared" si="5"/>
        <v>0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9">
        <f t="shared" si="5"/>
        <v>0</v>
      </c>
      <c r="Q18" s="9">
        <f t="shared" si="5"/>
        <v>0</v>
      </c>
      <c r="R18" s="9">
        <f t="shared" si="5"/>
        <v>0</v>
      </c>
      <c r="S18" s="9">
        <f t="shared" si="5"/>
        <v>0</v>
      </c>
      <c r="T18" s="9">
        <f t="shared" si="5"/>
        <v>0</v>
      </c>
    </row>
    <row r="19" spans="1:20" ht="21" customHeight="1">
      <c r="A19" s="46"/>
      <c r="B19" s="10" t="s">
        <v>63</v>
      </c>
      <c r="C19" s="9">
        <v>1</v>
      </c>
      <c r="D19" s="9">
        <v>1</v>
      </c>
      <c r="E19" s="9"/>
      <c r="F19" s="9"/>
      <c r="G19" s="9">
        <v>1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21" customHeight="1">
      <c r="A20" s="46"/>
      <c r="B20" s="9" t="s">
        <v>167</v>
      </c>
      <c r="C20" s="9">
        <v>2</v>
      </c>
      <c r="D20" s="9">
        <f aca="true" t="shared" si="6" ref="D20:T20">SUM(D21)</f>
        <v>2</v>
      </c>
      <c r="E20" s="9">
        <f t="shared" si="6"/>
        <v>0</v>
      </c>
      <c r="F20" s="9">
        <f t="shared" si="6"/>
        <v>0</v>
      </c>
      <c r="G20" s="9">
        <f t="shared" si="6"/>
        <v>0</v>
      </c>
      <c r="H20" s="9">
        <f t="shared" si="6"/>
        <v>0</v>
      </c>
      <c r="I20" s="9">
        <f t="shared" si="6"/>
        <v>0</v>
      </c>
      <c r="J20" s="9">
        <f t="shared" si="6"/>
        <v>0</v>
      </c>
      <c r="K20" s="9">
        <f t="shared" si="6"/>
        <v>0</v>
      </c>
      <c r="L20" s="9">
        <f t="shared" si="6"/>
        <v>0</v>
      </c>
      <c r="M20" s="9">
        <f t="shared" si="6"/>
        <v>0</v>
      </c>
      <c r="N20" s="9">
        <f t="shared" si="6"/>
        <v>0</v>
      </c>
      <c r="O20" s="9">
        <f t="shared" si="6"/>
        <v>0</v>
      </c>
      <c r="P20" s="9">
        <f t="shared" si="6"/>
        <v>1</v>
      </c>
      <c r="Q20" s="9">
        <f t="shared" si="6"/>
        <v>0</v>
      </c>
      <c r="R20" s="9">
        <f t="shared" si="6"/>
        <v>1</v>
      </c>
      <c r="S20" s="9">
        <f t="shared" si="6"/>
        <v>0</v>
      </c>
      <c r="T20" s="9">
        <f t="shared" si="6"/>
        <v>0</v>
      </c>
    </row>
    <row r="21" spans="1:20" ht="21" customHeight="1">
      <c r="A21" s="46"/>
      <c r="B21" s="10" t="s">
        <v>74</v>
      </c>
      <c r="C21" s="9">
        <v>2</v>
      </c>
      <c r="D21" s="9">
        <v>2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>
        <v>1</v>
      </c>
      <c r="Q21" s="9"/>
      <c r="R21" s="9">
        <v>1</v>
      </c>
      <c r="S21" s="9"/>
      <c r="T21" s="9"/>
    </row>
    <row r="22" spans="1:20" ht="21" customHeight="1">
      <c r="A22" s="46"/>
      <c r="B22" s="9" t="s">
        <v>168</v>
      </c>
      <c r="C22" s="9">
        <v>3</v>
      </c>
      <c r="D22" s="9">
        <f aca="true" t="shared" si="7" ref="D22:T22">SUM(D23)</f>
        <v>3</v>
      </c>
      <c r="E22" s="9">
        <f t="shared" si="7"/>
        <v>0</v>
      </c>
      <c r="F22" s="9">
        <f t="shared" si="7"/>
        <v>0</v>
      </c>
      <c r="G22" s="9">
        <f t="shared" si="7"/>
        <v>0</v>
      </c>
      <c r="H22" s="9">
        <f t="shared" si="7"/>
        <v>0</v>
      </c>
      <c r="I22" s="9">
        <f t="shared" si="7"/>
        <v>0</v>
      </c>
      <c r="J22" s="9">
        <f t="shared" si="7"/>
        <v>0</v>
      </c>
      <c r="K22" s="9">
        <f t="shared" si="7"/>
        <v>0</v>
      </c>
      <c r="L22" s="9">
        <f t="shared" si="7"/>
        <v>0</v>
      </c>
      <c r="M22" s="9">
        <f t="shared" si="7"/>
        <v>0</v>
      </c>
      <c r="N22" s="9">
        <f t="shared" si="7"/>
        <v>0</v>
      </c>
      <c r="O22" s="9">
        <f t="shared" si="7"/>
        <v>1</v>
      </c>
      <c r="P22" s="9">
        <f t="shared" si="7"/>
        <v>1</v>
      </c>
      <c r="Q22" s="9">
        <f t="shared" si="7"/>
        <v>1</v>
      </c>
      <c r="R22" s="9">
        <f t="shared" si="7"/>
        <v>0</v>
      </c>
      <c r="S22" s="9">
        <f t="shared" si="7"/>
        <v>0</v>
      </c>
      <c r="T22" s="9">
        <f t="shared" si="7"/>
        <v>0</v>
      </c>
    </row>
    <row r="23" spans="1:20" ht="21" customHeight="1">
      <c r="A23" s="46"/>
      <c r="B23" s="10" t="s">
        <v>76</v>
      </c>
      <c r="C23" s="9">
        <v>3</v>
      </c>
      <c r="D23" s="9">
        <v>3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>
        <v>1</v>
      </c>
      <c r="P23" s="9">
        <v>1</v>
      </c>
      <c r="Q23" s="9">
        <v>1</v>
      </c>
      <c r="R23" s="9"/>
      <c r="S23" s="9"/>
      <c r="T23" s="9"/>
    </row>
    <row r="24" spans="1:20" ht="21" customHeight="1">
      <c r="A24" s="46"/>
      <c r="B24" s="9" t="s">
        <v>169</v>
      </c>
      <c r="C24" s="9">
        <v>3</v>
      </c>
      <c r="D24" s="9">
        <f aca="true" t="shared" si="8" ref="D24:T24">SUM(D25)</f>
        <v>3</v>
      </c>
      <c r="E24" s="9">
        <f t="shared" si="8"/>
        <v>0</v>
      </c>
      <c r="F24" s="9">
        <f t="shared" si="8"/>
        <v>1</v>
      </c>
      <c r="G24" s="9">
        <f t="shared" si="8"/>
        <v>1</v>
      </c>
      <c r="H24" s="9">
        <f t="shared" si="8"/>
        <v>0</v>
      </c>
      <c r="I24" s="9">
        <f t="shared" si="8"/>
        <v>0</v>
      </c>
      <c r="J24" s="9">
        <f t="shared" si="8"/>
        <v>0</v>
      </c>
      <c r="K24" s="9">
        <f t="shared" si="8"/>
        <v>0</v>
      </c>
      <c r="L24" s="9">
        <f t="shared" si="8"/>
        <v>0</v>
      </c>
      <c r="M24" s="9">
        <f t="shared" si="8"/>
        <v>1</v>
      </c>
      <c r="N24" s="9">
        <f t="shared" si="8"/>
        <v>0</v>
      </c>
      <c r="O24" s="9">
        <f t="shared" si="8"/>
        <v>0</v>
      </c>
      <c r="P24" s="9">
        <f t="shared" si="8"/>
        <v>0</v>
      </c>
      <c r="Q24" s="9">
        <f t="shared" si="8"/>
        <v>0</v>
      </c>
      <c r="R24" s="9">
        <f t="shared" si="8"/>
        <v>0</v>
      </c>
      <c r="S24" s="9">
        <f t="shared" si="8"/>
        <v>0</v>
      </c>
      <c r="T24" s="9">
        <f t="shared" si="8"/>
        <v>0</v>
      </c>
    </row>
    <row r="25" spans="1:20" ht="21" customHeight="1">
      <c r="A25" s="46"/>
      <c r="B25" s="10" t="s">
        <v>81</v>
      </c>
      <c r="C25" s="9">
        <v>3</v>
      </c>
      <c r="D25" s="9">
        <v>3</v>
      </c>
      <c r="E25" s="9"/>
      <c r="F25" s="9">
        <v>1</v>
      </c>
      <c r="G25" s="9">
        <v>1</v>
      </c>
      <c r="H25" s="9"/>
      <c r="I25" s="9"/>
      <c r="J25" s="9"/>
      <c r="K25" s="9"/>
      <c r="L25" s="9"/>
      <c r="M25" s="9">
        <v>1</v>
      </c>
      <c r="N25" s="9"/>
      <c r="O25" s="9"/>
      <c r="P25" s="9"/>
      <c r="Q25" s="9"/>
      <c r="R25" s="9"/>
      <c r="S25" s="9"/>
      <c r="T25" s="9"/>
    </row>
    <row r="26" spans="1:20" ht="21" customHeight="1">
      <c r="A26" s="46"/>
      <c r="B26" s="9" t="s">
        <v>170</v>
      </c>
      <c r="C26" s="9">
        <v>4</v>
      </c>
      <c r="D26" s="9">
        <f aca="true" t="shared" si="9" ref="D26:S26">SUM(D27:D28)</f>
        <v>4</v>
      </c>
      <c r="E26" s="9">
        <f t="shared" si="9"/>
        <v>0</v>
      </c>
      <c r="F26" s="9">
        <f t="shared" si="9"/>
        <v>2</v>
      </c>
      <c r="G26" s="9">
        <f t="shared" si="9"/>
        <v>2</v>
      </c>
      <c r="H26" s="9">
        <f t="shared" si="9"/>
        <v>0</v>
      </c>
      <c r="I26" s="9">
        <f t="shared" si="9"/>
        <v>0</v>
      </c>
      <c r="J26" s="9">
        <f t="shared" si="9"/>
        <v>0</v>
      </c>
      <c r="K26" s="9">
        <f t="shared" si="9"/>
        <v>0</v>
      </c>
      <c r="L26" s="9">
        <f t="shared" si="9"/>
        <v>0</v>
      </c>
      <c r="M26" s="9">
        <f t="shared" si="9"/>
        <v>0</v>
      </c>
      <c r="N26" s="9">
        <f t="shared" si="9"/>
        <v>0</v>
      </c>
      <c r="O26" s="9">
        <f t="shared" si="9"/>
        <v>0</v>
      </c>
      <c r="P26" s="9">
        <f t="shared" si="9"/>
        <v>0</v>
      </c>
      <c r="Q26" s="9">
        <f t="shared" si="9"/>
        <v>0</v>
      </c>
      <c r="R26" s="9">
        <f t="shared" si="9"/>
        <v>0</v>
      </c>
      <c r="S26" s="9">
        <f t="shared" si="9"/>
        <v>0</v>
      </c>
      <c r="T26" s="9">
        <f>SUM(T27:T28)</f>
        <v>0</v>
      </c>
    </row>
    <row r="27" spans="1:20" ht="21" customHeight="1">
      <c r="A27" s="46"/>
      <c r="B27" s="10" t="s">
        <v>85</v>
      </c>
      <c r="C27" s="9">
        <v>2</v>
      </c>
      <c r="D27" s="9">
        <v>2</v>
      </c>
      <c r="E27" s="9"/>
      <c r="F27" s="9">
        <v>1</v>
      </c>
      <c r="G27" s="9">
        <v>1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ht="21" customHeight="1">
      <c r="A28" s="46"/>
      <c r="B28" s="10" t="s">
        <v>86</v>
      </c>
      <c r="C28" s="9">
        <v>2</v>
      </c>
      <c r="D28" s="9">
        <v>2</v>
      </c>
      <c r="E28" s="9"/>
      <c r="F28" s="9">
        <v>1</v>
      </c>
      <c r="G28" s="9">
        <v>1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ht="21" customHeight="1">
      <c r="A29" s="46"/>
      <c r="B29" s="15" t="s">
        <v>171</v>
      </c>
      <c r="C29" s="9">
        <v>2</v>
      </c>
      <c r="D29" s="9">
        <f aca="true" t="shared" si="10" ref="D29:T29">SUM(D30)</f>
        <v>2</v>
      </c>
      <c r="E29" s="9">
        <f t="shared" si="10"/>
        <v>0</v>
      </c>
      <c r="F29" s="9">
        <f t="shared" si="10"/>
        <v>1</v>
      </c>
      <c r="G29" s="9">
        <f t="shared" si="10"/>
        <v>1</v>
      </c>
      <c r="H29" s="9">
        <f t="shared" si="10"/>
        <v>0</v>
      </c>
      <c r="I29" s="9">
        <f t="shared" si="10"/>
        <v>0</v>
      </c>
      <c r="J29" s="9">
        <f t="shared" si="10"/>
        <v>0</v>
      </c>
      <c r="K29" s="9">
        <f t="shared" si="10"/>
        <v>0</v>
      </c>
      <c r="L29" s="9">
        <f t="shared" si="10"/>
        <v>0</v>
      </c>
      <c r="M29" s="9">
        <f t="shared" si="10"/>
        <v>0</v>
      </c>
      <c r="N29" s="9">
        <f t="shared" si="10"/>
        <v>0</v>
      </c>
      <c r="O29" s="9">
        <f t="shared" si="10"/>
        <v>0</v>
      </c>
      <c r="P29" s="9">
        <f t="shared" si="10"/>
        <v>0</v>
      </c>
      <c r="Q29" s="9">
        <f t="shared" si="10"/>
        <v>0</v>
      </c>
      <c r="R29" s="9">
        <f t="shared" si="10"/>
        <v>0</v>
      </c>
      <c r="S29" s="9">
        <f t="shared" si="10"/>
        <v>0</v>
      </c>
      <c r="T29" s="9">
        <f t="shared" si="10"/>
        <v>0</v>
      </c>
    </row>
    <row r="30" spans="1:20" ht="21" customHeight="1">
      <c r="A30" s="46"/>
      <c r="B30" s="11" t="s">
        <v>91</v>
      </c>
      <c r="C30" s="9">
        <v>2</v>
      </c>
      <c r="D30" s="9">
        <v>2</v>
      </c>
      <c r="E30" s="9"/>
      <c r="F30" s="9">
        <v>1</v>
      </c>
      <c r="G30" s="9">
        <v>1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ht="21" customHeight="1">
      <c r="A31" s="46"/>
      <c r="B31" s="15" t="s">
        <v>172</v>
      </c>
      <c r="C31" s="9">
        <v>4</v>
      </c>
      <c r="D31" s="9">
        <f aca="true" t="shared" si="11" ref="D31:T31">SUM(D32:D35)</f>
        <v>4</v>
      </c>
      <c r="E31" s="9">
        <f t="shared" si="11"/>
        <v>0</v>
      </c>
      <c r="F31" s="9">
        <f t="shared" si="11"/>
        <v>0</v>
      </c>
      <c r="G31" s="9">
        <f t="shared" si="11"/>
        <v>1</v>
      </c>
      <c r="H31" s="9">
        <f t="shared" si="11"/>
        <v>0</v>
      </c>
      <c r="I31" s="9">
        <f t="shared" si="11"/>
        <v>0</v>
      </c>
      <c r="J31" s="9">
        <f t="shared" si="11"/>
        <v>0</v>
      </c>
      <c r="K31" s="9">
        <f t="shared" si="11"/>
        <v>0</v>
      </c>
      <c r="L31" s="9">
        <f t="shared" si="11"/>
        <v>0</v>
      </c>
      <c r="M31" s="9">
        <f t="shared" si="11"/>
        <v>0</v>
      </c>
      <c r="N31" s="9">
        <f t="shared" si="11"/>
        <v>0</v>
      </c>
      <c r="O31" s="9">
        <f t="shared" si="11"/>
        <v>0</v>
      </c>
      <c r="P31" s="9">
        <f t="shared" si="11"/>
        <v>1</v>
      </c>
      <c r="Q31" s="9">
        <f t="shared" si="11"/>
        <v>1</v>
      </c>
      <c r="R31" s="9">
        <f t="shared" si="11"/>
        <v>1</v>
      </c>
      <c r="S31" s="9">
        <f t="shared" si="11"/>
        <v>0</v>
      </c>
      <c r="T31" s="9">
        <f t="shared" si="11"/>
        <v>0</v>
      </c>
    </row>
    <row r="32" spans="1:20" ht="21" customHeight="1">
      <c r="A32" s="46"/>
      <c r="B32" s="14" t="s">
        <v>99</v>
      </c>
      <c r="C32" s="9">
        <v>1</v>
      </c>
      <c r="D32" s="9">
        <v>1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>
        <v>1</v>
      </c>
      <c r="R32" s="9"/>
      <c r="S32" s="9"/>
      <c r="T32" s="9"/>
    </row>
    <row r="33" spans="1:20" ht="21" customHeight="1">
      <c r="A33" s="46"/>
      <c r="B33" s="14" t="s">
        <v>98</v>
      </c>
      <c r="C33" s="9">
        <v>1</v>
      </c>
      <c r="D33" s="9">
        <v>1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>
        <v>1</v>
      </c>
      <c r="S33" s="9"/>
      <c r="T33" s="9"/>
    </row>
    <row r="34" spans="1:20" ht="21" customHeight="1">
      <c r="A34" s="46"/>
      <c r="B34" s="14" t="s">
        <v>97</v>
      </c>
      <c r="C34" s="9">
        <v>1</v>
      </c>
      <c r="D34" s="9">
        <v>1</v>
      </c>
      <c r="E34" s="9"/>
      <c r="F34" s="9"/>
      <c r="G34" s="9">
        <v>1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ht="21" customHeight="1">
      <c r="A35" s="46"/>
      <c r="B35" s="14" t="s">
        <v>96</v>
      </c>
      <c r="C35" s="9">
        <v>1</v>
      </c>
      <c r="D35" s="9">
        <v>1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>
        <v>1</v>
      </c>
      <c r="Q35" s="9"/>
      <c r="R35" s="9"/>
      <c r="S35" s="9"/>
      <c r="T35" s="9"/>
    </row>
    <row r="36" spans="1:20" ht="21" customHeight="1">
      <c r="A36" s="46"/>
      <c r="B36" s="21" t="s">
        <v>173</v>
      </c>
      <c r="C36" s="9">
        <v>3</v>
      </c>
      <c r="D36" s="9">
        <f aca="true" t="shared" si="12" ref="D36:T36">SUM(D37)</f>
        <v>3</v>
      </c>
      <c r="E36" s="9">
        <f t="shared" si="12"/>
        <v>0</v>
      </c>
      <c r="F36" s="9">
        <f t="shared" si="12"/>
        <v>1</v>
      </c>
      <c r="G36" s="9">
        <f t="shared" si="12"/>
        <v>1</v>
      </c>
      <c r="H36" s="9">
        <f t="shared" si="12"/>
        <v>0</v>
      </c>
      <c r="I36" s="9">
        <f t="shared" si="12"/>
        <v>0</v>
      </c>
      <c r="J36" s="9">
        <f t="shared" si="12"/>
        <v>0</v>
      </c>
      <c r="K36" s="9">
        <f t="shared" si="12"/>
        <v>0</v>
      </c>
      <c r="L36" s="9">
        <f t="shared" si="12"/>
        <v>0</v>
      </c>
      <c r="M36" s="9">
        <f t="shared" si="12"/>
        <v>1</v>
      </c>
      <c r="N36" s="9">
        <f t="shared" si="12"/>
        <v>0</v>
      </c>
      <c r="O36" s="9">
        <f t="shared" si="12"/>
        <v>0</v>
      </c>
      <c r="P36" s="9">
        <f t="shared" si="12"/>
        <v>0</v>
      </c>
      <c r="Q36" s="9">
        <f t="shared" si="12"/>
        <v>0</v>
      </c>
      <c r="R36" s="9">
        <f t="shared" si="12"/>
        <v>0</v>
      </c>
      <c r="S36" s="9">
        <f t="shared" si="12"/>
        <v>0</v>
      </c>
      <c r="T36" s="9">
        <f t="shared" si="12"/>
        <v>0</v>
      </c>
    </row>
    <row r="37" spans="1:20" ht="21" customHeight="1">
      <c r="A37" s="46"/>
      <c r="B37" s="10" t="s">
        <v>108</v>
      </c>
      <c r="C37" s="9">
        <v>3</v>
      </c>
      <c r="D37" s="9">
        <v>3</v>
      </c>
      <c r="E37" s="9"/>
      <c r="F37" s="9">
        <v>1</v>
      </c>
      <c r="G37" s="9">
        <v>1</v>
      </c>
      <c r="H37" s="9"/>
      <c r="I37" s="9"/>
      <c r="J37" s="9"/>
      <c r="K37" s="9"/>
      <c r="L37" s="9"/>
      <c r="M37" s="9">
        <v>1</v>
      </c>
      <c r="N37" s="9"/>
      <c r="O37" s="9"/>
      <c r="P37" s="9"/>
      <c r="Q37" s="9"/>
      <c r="R37" s="9"/>
      <c r="S37" s="9"/>
      <c r="T37" s="9"/>
    </row>
    <row r="38" spans="1:20" ht="21" customHeight="1">
      <c r="A38" s="46"/>
      <c r="B38" s="9" t="s">
        <v>174</v>
      </c>
      <c r="C38" s="9">
        <v>3</v>
      </c>
      <c r="D38" s="9">
        <f aca="true" t="shared" si="13" ref="D38:T38">SUM(D39:D41)</f>
        <v>3</v>
      </c>
      <c r="E38" s="9">
        <f t="shared" si="13"/>
        <v>0</v>
      </c>
      <c r="F38" s="9">
        <f t="shared" si="13"/>
        <v>2</v>
      </c>
      <c r="G38" s="9">
        <f t="shared" si="13"/>
        <v>1</v>
      </c>
      <c r="H38" s="9">
        <f t="shared" si="13"/>
        <v>0</v>
      </c>
      <c r="I38" s="9">
        <f t="shared" si="13"/>
        <v>0</v>
      </c>
      <c r="J38" s="9">
        <f t="shared" si="13"/>
        <v>0</v>
      </c>
      <c r="K38" s="9">
        <f t="shared" si="13"/>
        <v>0</v>
      </c>
      <c r="L38" s="9">
        <f t="shared" si="13"/>
        <v>0</v>
      </c>
      <c r="M38" s="9">
        <f t="shared" si="13"/>
        <v>0</v>
      </c>
      <c r="N38" s="9">
        <f t="shared" si="13"/>
        <v>0</v>
      </c>
      <c r="O38" s="9">
        <f t="shared" si="13"/>
        <v>0</v>
      </c>
      <c r="P38" s="9">
        <f t="shared" si="13"/>
        <v>0</v>
      </c>
      <c r="Q38" s="9">
        <f t="shared" si="13"/>
        <v>0</v>
      </c>
      <c r="R38" s="9">
        <f t="shared" si="13"/>
        <v>0</v>
      </c>
      <c r="S38" s="9">
        <f t="shared" si="13"/>
        <v>0</v>
      </c>
      <c r="T38" s="9">
        <f t="shared" si="13"/>
        <v>0</v>
      </c>
    </row>
    <row r="39" spans="1:20" ht="21" customHeight="1">
      <c r="A39" s="46"/>
      <c r="B39" s="6" t="s">
        <v>113</v>
      </c>
      <c r="C39" s="3">
        <v>1</v>
      </c>
      <c r="D39" s="3">
        <v>1</v>
      </c>
      <c r="E39" s="3"/>
      <c r="F39" s="9">
        <v>1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ht="21" customHeight="1">
      <c r="A40" s="46"/>
      <c r="B40" s="6" t="s">
        <v>112</v>
      </c>
      <c r="C40" s="3">
        <v>1</v>
      </c>
      <c r="D40" s="3">
        <v>1</v>
      </c>
      <c r="E40" s="3"/>
      <c r="F40" s="9"/>
      <c r="G40" s="9">
        <v>1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ht="21" customHeight="1">
      <c r="A41" s="46"/>
      <c r="B41" s="6" t="s">
        <v>111</v>
      </c>
      <c r="C41" s="3">
        <v>1</v>
      </c>
      <c r="D41" s="3">
        <v>1</v>
      </c>
      <c r="E41" s="3"/>
      <c r="F41" s="9">
        <v>1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ht="21" customHeight="1">
      <c r="A42" s="46"/>
      <c r="B42" s="3" t="s">
        <v>175</v>
      </c>
      <c r="C42" s="22">
        <v>1</v>
      </c>
      <c r="D42" s="22">
        <f aca="true" t="shared" si="14" ref="D42:T42">SUM(D43)</f>
        <v>1</v>
      </c>
      <c r="E42" s="22">
        <f t="shared" si="14"/>
        <v>0</v>
      </c>
      <c r="F42" s="22">
        <f t="shared" si="14"/>
        <v>0</v>
      </c>
      <c r="G42" s="22">
        <f t="shared" si="14"/>
        <v>1</v>
      </c>
      <c r="H42" s="22">
        <f t="shared" si="14"/>
        <v>0</v>
      </c>
      <c r="I42" s="22">
        <f t="shared" si="14"/>
        <v>0</v>
      </c>
      <c r="J42" s="22">
        <f t="shared" si="14"/>
        <v>0</v>
      </c>
      <c r="K42" s="22">
        <f t="shared" si="14"/>
        <v>0</v>
      </c>
      <c r="L42" s="22">
        <f t="shared" si="14"/>
        <v>0</v>
      </c>
      <c r="M42" s="22">
        <f t="shared" si="14"/>
        <v>0</v>
      </c>
      <c r="N42" s="22">
        <f t="shared" si="14"/>
        <v>0</v>
      </c>
      <c r="O42" s="22">
        <f t="shared" si="14"/>
        <v>0</v>
      </c>
      <c r="P42" s="22">
        <f t="shared" si="14"/>
        <v>0</v>
      </c>
      <c r="Q42" s="22">
        <f t="shared" si="14"/>
        <v>0</v>
      </c>
      <c r="R42" s="22">
        <f t="shared" si="14"/>
        <v>0</v>
      </c>
      <c r="S42" s="22">
        <f t="shared" si="14"/>
        <v>0</v>
      </c>
      <c r="T42" s="22">
        <f t="shared" si="14"/>
        <v>0</v>
      </c>
    </row>
    <row r="43" spans="1:20" ht="21" customHeight="1">
      <c r="A43" s="46"/>
      <c r="B43" s="10" t="s">
        <v>115</v>
      </c>
      <c r="C43" s="9">
        <v>1</v>
      </c>
      <c r="D43" s="9">
        <v>1</v>
      </c>
      <c r="E43" s="9"/>
      <c r="F43" s="9"/>
      <c r="G43" s="9">
        <v>1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ht="21" customHeight="1">
      <c r="A44" s="46"/>
      <c r="B44" s="9" t="s">
        <v>176</v>
      </c>
      <c r="C44" s="9">
        <v>2</v>
      </c>
      <c r="D44" s="9">
        <f aca="true" t="shared" si="15" ref="D44:T44">SUM(D45)</f>
        <v>2</v>
      </c>
      <c r="E44" s="9">
        <f t="shared" si="15"/>
        <v>0</v>
      </c>
      <c r="F44" s="9">
        <f t="shared" si="15"/>
        <v>1</v>
      </c>
      <c r="G44" s="9">
        <f t="shared" si="15"/>
        <v>1</v>
      </c>
      <c r="H44" s="9">
        <f t="shared" si="15"/>
        <v>0</v>
      </c>
      <c r="I44" s="9">
        <f t="shared" si="15"/>
        <v>0</v>
      </c>
      <c r="J44" s="9">
        <f t="shared" si="15"/>
        <v>0</v>
      </c>
      <c r="K44" s="9">
        <f t="shared" si="15"/>
        <v>0</v>
      </c>
      <c r="L44" s="9">
        <f t="shared" si="15"/>
        <v>0</v>
      </c>
      <c r="M44" s="9">
        <f t="shared" si="15"/>
        <v>0</v>
      </c>
      <c r="N44" s="9">
        <f t="shared" si="15"/>
        <v>0</v>
      </c>
      <c r="O44" s="9">
        <f t="shared" si="15"/>
        <v>0</v>
      </c>
      <c r="P44" s="9">
        <f t="shared" si="15"/>
        <v>0</v>
      </c>
      <c r="Q44" s="9">
        <f t="shared" si="15"/>
        <v>0</v>
      </c>
      <c r="R44" s="9">
        <f t="shared" si="15"/>
        <v>0</v>
      </c>
      <c r="S44" s="9">
        <f t="shared" si="15"/>
        <v>0</v>
      </c>
      <c r="T44" s="9">
        <f t="shared" si="15"/>
        <v>0</v>
      </c>
    </row>
    <row r="45" spans="1:20" ht="21" customHeight="1">
      <c r="A45" s="46"/>
      <c r="B45" s="10" t="s">
        <v>117</v>
      </c>
      <c r="C45" s="9">
        <v>2</v>
      </c>
      <c r="D45" s="9">
        <v>2</v>
      </c>
      <c r="E45" s="9"/>
      <c r="F45" s="9">
        <v>1</v>
      </c>
      <c r="G45" s="9">
        <v>1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ht="21" customHeight="1">
      <c r="A46" s="46"/>
      <c r="B46" s="15" t="s">
        <v>177</v>
      </c>
      <c r="C46" s="9">
        <v>3</v>
      </c>
      <c r="D46" s="9">
        <f aca="true" t="shared" si="16" ref="D46:T46">SUM(D47)</f>
        <v>3</v>
      </c>
      <c r="E46" s="9">
        <f t="shared" si="16"/>
        <v>0</v>
      </c>
      <c r="F46" s="9">
        <f t="shared" si="16"/>
        <v>2</v>
      </c>
      <c r="G46" s="9">
        <f t="shared" si="16"/>
        <v>1</v>
      </c>
      <c r="H46" s="9">
        <f t="shared" si="16"/>
        <v>0</v>
      </c>
      <c r="I46" s="9">
        <f t="shared" si="16"/>
        <v>0</v>
      </c>
      <c r="J46" s="9">
        <f t="shared" si="16"/>
        <v>0</v>
      </c>
      <c r="K46" s="9">
        <f t="shared" si="16"/>
        <v>0</v>
      </c>
      <c r="L46" s="9">
        <f t="shared" si="16"/>
        <v>0</v>
      </c>
      <c r="M46" s="9">
        <f t="shared" si="16"/>
        <v>0</v>
      </c>
      <c r="N46" s="9">
        <f t="shared" si="16"/>
        <v>0</v>
      </c>
      <c r="O46" s="9">
        <f t="shared" si="16"/>
        <v>0</v>
      </c>
      <c r="P46" s="9">
        <f t="shared" si="16"/>
        <v>0</v>
      </c>
      <c r="Q46" s="9">
        <f t="shared" si="16"/>
        <v>0</v>
      </c>
      <c r="R46" s="9">
        <f t="shared" si="16"/>
        <v>0</v>
      </c>
      <c r="S46" s="9">
        <f t="shared" si="16"/>
        <v>0</v>
      </c>
      <c r="T46" s="9">
        <f t="shared" si="16"/>
        <v>0</v>
      </c>
    </row>
    <row r="47" spans="1:20" ht="21" customHeight="1">
      <c r="A47" s="46"/>
      <c r="B47" s="11" t="s">
        <v>120</v>
      </c>
      <c r="C47" s="9">
        <v>3</v>
      </c>
      <c r="D47" s="9">
        <v>3</v>
      </c>
      <c r="E47" s="9"/>
      <c r="F47" s="9">
        <v>2</v>
      </c>
      <c r="G47" s="9">
        <v>1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ht="21" customHeight="1">
      <c r="A48" s="46"/>
      <c r="B48" s="15" t="s">
        <v>178</v>
      </c>
      <c r="C48" s="9">
        <v>3</v>
      </c>
      <c r="D48" s="9">
        <f aca="true" t="shared" si="17" ref="D48:T48">SUM(D49:D50)</f>
        <v>3</v>
      </c>
      <c r="E48" s="9">
        <f t="shared" si="17"/>
        <v>0</v>
      </c>
      <c r="F48" s="9">
        <f t="shared" si="17"/>
        <v>2</v>
      </c>
      <c r="G48" s="9">
        <f t="shared" si="17"/>
        <v>1</v>
      </c>
      <c r="H48" s="9">
        <f t="shared" si="17"/>
        <v>0</v>
      </c>
      <c r="I48" s="9">
        <f t="shared" si="17"/>
        <v>0</v>
      </c>
      <c r="J48" s="9">
        <f t="shared" si="17"/>
        <v>0</v>
      </c>
      <c r="K48" s="9">
        <f t="shared" si="17"/>
        <v>0</v>
      </c>
      <c r="L48" s="9">
        <f t="shared" si="17"/>
        <v>0</v>
      </c>
      <c r="M48" s="9">
        <f t="shared" si="17"/>
        <v>0</v>
      </c>
      <c r="N48" s="9">
        <f t="shared" si="17"/>
        <v>0</v>
      </c>
      <c r="O48" s="9">
        <f t="shared" si="17"/>
        <v>0</v>
      </c>
      <c r="P48" s="9">
        <f t="shared" si="17"/>
        <v>0</v>
      </c>
      <c r="Q48" s="9">
        <f t="shared" si="17"/>
        <v>0</v>
      </c>
      <c r="R48" s="9">
        <f t="shared" si="17"/>
        <v>0</v>
      </c>
      <c r="S48" s="9">
        <f t="shared" si="17"/>
        <v>0</v>
      </c>
      <c r="T48" s="9">
        <f t="shared" si="17"/>
        <v>0</v>
      </c>
    </row>
    <row r="49" spans="1:20" ht="21" customHeight="1">
      <c r="A49" s="46"/>
      <c r="B49" s="6" t="s">
        <v>128</v>
      </c>
      <c r="C49" s="13">
        <v>2</v>
      </c>
      <c r="D49" s="9">
        <v>2</v>
      </c>
      <c r="E49" s="9"/>
      <c r="F49" s="9">
        <v>1</v>
      </c>
      <c r="G49" s="9">
        <v>1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ht="21" customHeight="1">
      <c r="A50" s="46"/>
      <c r="B50" s="6" t="s">
        <v>129</v>
      </c>
      <c r="C50" s="3">
        <v>1</v>
      </c>
      <c r="D50" s="9">
        <v>1</v>
      </c>
      <c r="E50" s="9"/>
      <c r="F50" s="9">
        <v>1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ht="21" customHeight="1">
      <c r="A51" s="46"/>
      <c r="B51" s="3" t="s">
        <v>179</v>
      </c>
      <c r="C51" s="22">
        <v>1</v>
      </c>
      <c r="D51" s="22">
        <f aca="true" t="shared" si="18" ref="D51:T51">SUM(D52)</f>
        <v>1</v>
      </c>
      <c r="E51" s="22">
        <f t="shared" si="18"/>
        <v>0</v>
      </c>
      <c r="F51" s="22">
        <f t="shared" si="18"/>
        <v>1</v>
      </c>
      <c r="G51" s="22">
        <f t="shared" si="18"/>
        <v>0</v>
      </c>
      <c r="H51" s="22">
        <f t="shared" si="18"/>
        <v>0</v>
      </c>
      <c r="I51" s="22">
        <f t="shared" si="18"/>
        <v>0</v>
      </c>
      <c r="J51" s="22">
        <f t="shared" si="18"/>
        <v>0</v>
      </c>
      <c r="K51" s="22">
        <f t="shared" si="18"/>
        <v>0</v>
      </c>
      <c r="L51" s="22">
        <f t="shared" si="18"/>
        <v>0</v>
      </c>
      <c r="M51" s="22">
        <f t="shared" si="18"/>
        <v>0</v>
      </c>
      <c r="N51" s="22">
        <f t="shared" si="18"/>
        <v>0</v>
      </c>
      <c r="O51" s="22">
        <f t="shared" si="18"/>
        <v>0</v>
      </c>
      <c r="P51" s="22">
        <f t="shared" si="18"/>
        <v>0</v>
      </c>
      <c r="Q51" s="22">
        <f t="shared" si="18"/>
        <v>0</v>
      </c>
      <c r="R51" s="22">
        <f t="shared" si="18"/>
        <v>0</v>
      </c>
      <c r="S51" s="22">
        <f t="shared" si="18"/>
        <v>0</v>
      </c>
      <c r="T51" s="22">
        <f t="shared" si="18"/>
        <v>0</v>
      </c>
    </row>
    <row r="52" spans="1:20" ht="21" customHeight="1">
      <c r="A52" s="46"/>
      <c r="B52" s="10" t="s">
        <v>134</v>
      </c>
      <c r="C52" s="9">
        <v>1</v>
      </c>
      <c r="D52" s="9">
        <v>1</v>
      </c>
      <c r="E52" s="9"/>
      <c r="F52" s="9">
        <v>1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ht="21" customHeight="1">
      <c r="A53" s="46"/>
      <c r="B53" s="9" t="s">
        <v>180</v>
      </c>
      <c r="C53" s="9">
        <v>2</v>
      </c>
      <c r="D53" s="9">
        <f aca="true" t="shared" si="19" ref="D53:T53">SUM(D54)</f>
        <v>2</v>
      </c>
      <c r="E53" s="9">
        <f t="shared" si="19"/>
        <v>0</v>
      </c>
      <c r="F53" s="9">
        <f t="shared" si="19"/>
        <v>1</v>
      </c>
      <c r="G53" s="9">
        <f t="shared" si="19"/>
        <v>1</v>
      </c>
      <c r="H53" s="9">
        <f t="shared" si="19"/>
        <v>0</v>
      </c>
      <c r="I53" s="9">
        <f t="shared" si="19"/>
        <v>0</v>
      </c>
      <c r="J53" s="9">
        <f t="shared" si="19"/>
        <v>0</v>
      </c>
      <c r="K53" s="9">
        <f t="shared" si="19"/>
        <v>0</v>
      </c>
      <c r="L53" s="9">
        <f t="shared" si="19"/>
        <v>0</v>
      </c>
      <c r="M53" s="9">
        <f t="shared" si="19"/>
        <v>0</v>
      </c>
      <c r="N53" s="9">
        <f t="shared" si="19"/>
        <v>0</v>
      </c>
      <c r="O53" s="9">
        <f t="shared" si="19"/>
        <v>0</v>
      </c>
      <c r="P53" s="9">
        <f t="shared" si="19"/>
        <v>0</v>
      </c>
      <c r="Q53" s="9">
        <f t="shared" si="19"/>
        <v>0</v>
      </c>
      <c r="R53" s="9">
        <f t="shared" si="19"/>
        <v>0</v>
      </c>
      <c r="S53" s="9">
        <f t="shared" si="19"/>
        <v>0</v>
      </c>
      <c r="T53" s="9">
        <f t="shared" si="19"/>
        <v>0</v>
      </c>
    </row>
    <row r="54" spans="1:20" ht="21" customHeight="1">
      <c r="A54" s="46"/>
      <c r="B54" s="10" t="s">
        <v>140</v>
      </c>
      <c r="C54" s="9">
        <v>2</v>
      </c>
      <c r="D54" s="9">
        <v>2</v>
      </c>
      <c r="E54" s="9"/>
      <c r="F54" s="9">
        <v>1</v>
      </c>
      <c r="G54" s="9">
        <v>1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ht="21" customHeight="1">
      <c r="A55" s="46"/>
      <c r="B55" s="9" t="s">
        <v>181</v>
      </c>
      <c r="C55" s="9">
        <v>1</v>
      </c>
      <c r="D55" s="9">
        <f aca="true" t="shared" si="20" ref="D55:T55">SUM(D56)</f>
        <v>1</v>
      </c>
      <c r="E55" s="9">
        <f t="shared" si="20"/>
        <v>0</v>
      </c>
      <c r="F55" s="9">
        <f t="shared" si="20"/>
        <v>0</v>
      </c>
      <c r="G55" s="9">
        <f t="shared" si="20"/>
        <v>1</v>
      </c>
      <c r="H55" s="9">
        <f t="shared" si="20"/>
        <v>0</v>
      </c>
      <c r="I55" s="9">
        <f t="shared" si="20"/>
        <v>0</v>
      </c>
      <c r="J55" s="9">
        <f t="shared" si="20"/>
        <v>0</v>
      </c>
      <c r="K55" s="9">
        <f t="shared" si="20"/>
        <v>0</v>
      </c>
      <c r="L55" s="9">
        <f t="shared" si="20"/>
        <v>0</v>
      </c>
      <c r="M55" s="9">
        <f t="shared" si="20"/>
        <v>0</v>
      </c>
      <c r="N55" s="9">
        <f t="shared" si="20"/>
        <v>0</v>
      </c>
      <c r="O55" s="9">
        <f t="shared" si="20"/>
        <v>0</v>
      </c>
      <c r="P55" s="9">
        <f t="shared" si="20"/>
        <v>0</v>
      </c>
      <c r="Q55" s="9">
        <f t="shared" si="20"/>
        <v>0</v>
      </c>
      <c r="R55" s="9">
        <f t="shared" si="20"/>
        <v>0</v>
      </c>
      <c r="S55" s="9">
        <f t="shared" si="20"/>
        <v>0</v>
      </c>
      <c r="T55" s="9">
        <f t="shared" si="20"/>
        <v>0</v>
      </c>
    </row>
    <row r="56" spans="1:20" ht="21" customHeight="1">
      <c r="A56" s="47"/>
      <c r="B56" s="10" t="s">
        <v>142</v>
      </c>
      <c r="C56" s="9">
        <v>1</v>
      </c>
      <c r="D56" s="9">
        <v>1</v>
      </c>
      <c r="E56" s="9"/>
      <c r="F56" s="9"/>
      <c r="G56" s="9">
        <v>1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ht="21" customHeight="1">
      <c r="A57" s="23">
        <v>2</v>
      </c>
      <c r="B57" s="24" t="s">
        <v>33</v>
      </c>
      <c r="C57" s="23">
        <v>19</v>
      </c>
      <c r="D57" s="23">
        <v>19</v>
      </c>
      <c r="E57" s="23">
        <v>0</v>
      </c>
      <c r="F57" s="23">
        <v>2</v>
      </c>
      <c r="G57" s="23">
        <v>3</v>
      </c>
      <c r="H57" s="23">
        <v>7</v>
      </c>
      <c r="I57" s="23">
        <v>3</v>
      </c>
      <c r="J57" s="23">
        <v>0</v>
      </c>
      <c r="K57" s="23">
        <v>0</v>
      </c>
      <c r="L57" s="23">
        <v>0</v>
      </c>
      <c r="M57" s="23">
        <v>3</v>
      </c>
      <c r="N57" s="23">
        <v>0</v>
      </c>
      <c r="O57" s="23">
        <v>1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</row>
    <row r="58" spans="1:20" ht="21" customHeight="1">
      <c r="A58" s="45"/>
      <c r="B58" s="19" t="s">
        <v>160</v>
      </c>
      <c r="C58" s="20">
        <v>2</v>
      </c>
      <c r="D58" s="20">
        <f aca="true" t="shared" si="21" ref="D58:T58">SUM(D59:D60)</f>
        <v>2</v>
      </c>
      <c r="E58" s="20">
        <f t="shared" si="21"/>
        <v>0</v>
      </c>
      <c r="F58" s="20">
        <f t="shared" si="21"/>
        <v>0</v>
      </c>
      <c r="G58" s="20">
        <f t="shared" si="21"/>
        <v>0</v>
      </c>
      <c r="H58" s="20">
        <f t="shared" si="21"/>
        <v>2</v>
      </c>
      <c r="I58" s="20">
        <f t="shared" si="21"/>
        <v>0</v>
      </c>
      <c r="J58" s="20">
        <f t="shared" si="21"/>
        <v>0</v>
      </c>
      <c r="K58" s="20">
        <f t="shared" si="21"/>
        <v>0</v>
      </c>
      <c r="L58" s="20">
        <f t="shared" si="21"/>
        <v>0</v>
      </c>
      <c r="M58" s="20">
        <f t="shared" si="21"/>
        <v>0</v>
      </c>
      <c r="N58" s="20">
        <f t="shared" si="21"/>
        <v>0</v>
      </c>
      <c r="O58" s="20">
        <f t="shared" si="21"/>
        <v>0</v>
      </c>
      <c r="P58" s="20">
        <f t="shared" si="21"/>
        <v>0</v>
      </c>
      <c r="Q58" s="20">
        <f t="shared" si="21"/>
        <v>0</v>
      </c>
      <c r="R58" s="20">
        <f t="shared" si="21"/>
        <v>0</v>
      </c>
      <c r="S58" s="20">
        <f t="shared" si="21"/>
        <v>0</v>
      </c>
      <c r="T58" s="20">
        <f t="shared" si="21"/>
        <v>0</v>
      </c>
    </row>
    <row r="59" spans="1:20" ht="21" customHeight="1">
      <c r="A59" s="46"/>
      <c r="B59" s="10" t="s">
        <v>157</v>
      </c>
      <c r="C59" s="9">
        <v>1</v>
      </c>
      <c r="D59" s="9">
        <v>1</v>
      </c>
      <c r="E59" s="9"/>
      <c r="F59" s="9"/>
      <c r="G59" s="9"/>
      <c r="H59" s="9">
        <v>1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ht="21" customHeight="1">
      <c r="A60" s="46"/>
      <c r="B60" s="10" t="s">
        <v>38</v>
      </c>
      <c r="C60" s="9">
        <v>1</v>
      </c>
      <c r="D60" s="9">
        <v>1</v>
      </c>
      <c r="E60" s="9"/>
      <c r="F60" s="9"/>
      <c r="G60" s="9"/>
      <c r="H60" s="9">
        <v>1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ht="21" customHeight="1">
      <c r="A61" s="46"/>
      <c r="B61" s="9" t="s">
        <v>161</v>
      </c>
      <c r="C61" s="9">
        <v>1</v>
      </c>
      <c r="D61" s="9">
        <f aca="true" t="shared" si="22" ref="D61:T61">SUM(D62)</f>
        <v>1</v>
      </c>
      <c r="E61" s="9">
        <f t="shared" si="22"/>
        <v>0</v>
      </c>
      <c r="F61" s="9">
        <f t="shared" si="22"/>
        <v>0</v>
      </c>
      <c r="G61" s="9">
        <f t="shared" si="22"/>
        <v>0</v>
      </c>
      <c r="H61" s="9">
        <f t="shared" si="22"/>
        <v>0</v>
      </c>
      <c r="I61" s="9">
        <f t="shared" si="22"/>
        <v>0</v>
      </c>
      <c r="J61" s="9">
        <f t="shared" si="22"/>
        <v>0</v>
      </c>
      <c r="K61" s="9">
        <f t="shared" si="22"/>
        <v>0</v>
      </c>
      <c r="L61" s="9">
        <f t="shared" si="22"/>
        <v>0</v>
      </c>
      <c r="M61" s="9">
        <f t="shared" si="22"/>
        <v>1</v>
      </c>
      <c r="N61" s="9">
        <f t="shared" si="22"/>
        <v>0</v>
      </c>
      <c r="O61" s="9">
        <f t="shared" si="22"/>
        <v>0</v>
      </c>
      <c r="P61" s="9">
        <f t="shared" si="22"/>
        <v>0</v>
      </c>
      <c r="Q61" s="9">
        <f t="shared" si="22"/>
        <v>0</v>
      </c>
      <c r="R61" s="9">
        <f t="shared" si="22"/>
        <v>0</v>
      </c>
      <c r="S61" s="9">
        <f t="shared" si="22"/>
        <v>0</v>
      </c>
      <c r="T61" s="9">
        <f t="shared" si="22"/>
        <v>0</v>
      </c>
    </row>
    <row r="62" spans="1:20" ht="21" customHeight="1">
      <c r="A62" s="46"/>
      <c r="B62" s="10" t="s">
        <v>41</v>
      </c>
      <c r="C62" s="9">
        <v>1</v>
      </c>
      <c r="D62" s="9">
        <v>1</v>
      </c>
      <c r="E62" s="9"/>
      <c r="F62" s="9"/>
      <c r="G62" s="9"/>
      <c r="H62" s="9"/>
      <c r="I62" s="9"/>
      <c r="J62" s="9"/>
      <c r="K62" s="9"/>
      <c r="L62" s="9"/>
      <c r="M62" s="9">
        <v>1</v>
      </c>
      <c r="N62" s="9"/>
      <c r="O62" s="9"/>
      <c r="P62" s="9"/>
      <c r="Q62" s="9"/>
      <c r="R62" s="9"/>
      <c r="S62" s="9"/>
      <c r="T62" s="9"/>
    </row>
    <row r="63" spans="1:20" ht="21" customHeight="1">
      <c r="A63" s="46"/>
      <c r="B63" s="9" t="s">
        <v>164</v>
      </c>
      <c r="C63" s="9">
        <v>2</v>
      </c>
      <c r="D63" s="9">
        <f aca="true" t="shared" si="23" ref="D63:T63">SUM(D64)</f>
        <v>2</v>
      </c>
      <c r="E63" s="9">
        <f t="shared" si="23"/>
        <v>0</v>
      </c>
      <c r="F63" s="9">
        <f t="shared" si="23"/>
        <v>0</v>
      </c>
      <c r="G63" s="9">
        <f t="shared" si="23"/>
        <v>0</v>
      </c>
      <c r="H63" s="9">
        <f t="shared" si="23"/>
        <v>1</v>
      </c>
      <c r="I63" s="9">
        <f t="shared" si="23"/>
        <v>0</v>
      </c>
      <c r="J63" s="9">
        <f t="shared" si="23"/>
        <v>0</v>
      </c>
      <c r="K63" s="9">
        <f t="shared" si="23"/>
        <v>0</v>
      </c>
      <c r="L63" s="9">
        <f t="shared" si="23"/>
        <v>0</v>
      </c>
      <c r="M63" s="9">
        <f t="shared" si="23"/>
        <v>1</v>
      </c>
      <c r="N63" s="9">
        <f t="shared" si="23"/>
        <v>0</v>
      </c>
      <c r="O63" s="9">
        <f t="shared" si="23"/>
        <v>0</v>
      </c>
      <c r="P63" s="9">
        <f t="shared" si="23"/>
        <v>0</v>
      </c>
      <c r="Q63" s="9">
        <f t="shared" si="23"/>
        <v>0</v>
      </c>
      <c r="R63" s="9">
        <f t="shared" si="23"/>
        <v>0</v>
      </c>
      <c r="S63" s="9">
        <f t="shared" si="23"/>
        <v>0</v>
      </c>
      <c r="T63" s="9">
        <f t="shared" si="23"/>
        <v>0</v>
      </c>
    </row>
    <row r="64" spans="1:20" ht="21" customHeight="1">
      <c r="A64" s="46"/>
      <c r="B64" s="10" t="s">
        <v>52</v>
      </c>
      <c r="C64" s="9">
        <v>2</v>
      </c>
      <c r="D64" s="9">
        <v>2</v>
      </c>
      <c r="E64" s="9"/>
      <c r="F64" s="9"/>
      <c r="G64" s="9"/>
      <c r="H64" s="9">
        <v>1</v>
      </c>
      <c r="I64" s="9"/>
      <c r="J64" s="9"/>
      <c r="K64" s="9"/>
      <c r="L64" s="9"/>
      <c r="M64" s="9">
        <v>1</v>
      </c>
      <c r="N64" s="9"/>
      <c r="O64" s="9"/>
      <c r="P64" s="9"/>
      <c r="Q64" s="9"/>
      <c r="R64" s="9"/>
      <c r="S64" s="9"/>
      <c r="T64" s="9"/>
    </row>
    <row r="65" spans="1:20" ht="21" customHeight="1">
      <c r="A65" s="46"/>
      <c r="B65" s="9" t="s">
        <v>166</v>
      </c>
      <c r="C65" s="9">
        <v>2</v>
      </c>
      <c r="D65" s="9">
        <f aca="true" t="shared" si="24" ref="D65:T65">SUM(D66)</f>
        <v>2</v>
      </c>
      <c r="E65" s="9">
        <f t="shared" si="24"/>
        <v>0</v>
      </c>
      <c r="F65" s="9">
        <f t="shared" si="24"/>
        <v>0</v>
      </c>
      <c r="G65" s="9">
        <f t="shared" si="24"/>
        <v>1</v>
      </c>
      <c r="H65" s="9">
        <f t="shared" si="24"/>
        <v>1</v>
      </c>
      <c r="I65" s="9">
        <f t="shared" si="24"/>
        <v>0</v>
      </c>
      <c r="J65" s="9">
        <f t="shared" si="24"/>
        <v>0</v>
      </c>
      <c r="K65" s="9">
        <f t="shared" si="24"/>
        <v>0</v>
      </c>
      <c r="L65" s="9">
        <f t="shared" si="24"/>
        <v>0</v>
      </c>
      <c r="M65" s="9">
        <f t="shared" si="24"/>
        <v>0</v>
      </c>
      <c r="N65" s="9">
        <f t="shared" si="24"/>
        <v>0</v>
      </c>
      <c r="O65" s="9">
        <f t="shared" si="24"/>
        <v>0</v>
      </c>
      <c r="P65" s="9">
        <f t="shared" si="24"/>
        <v>0</v>
      </c>
      <c r="Q65" s="9">
        <f t="shared" si="24"/>
        <v>0</v>
      </c>
      <c r="R65" s="9">
        <f t="shared" si="24"/>
        <v>0</v>
      </c>
      <c r="S65" s="9">
        <f t="shared" si="24"/>
        <v>0</v>
      </c>
      <c r="T65" s="9">
        <f t="shared" si="24"/>
        <v>0</v>
      </c>
    </row>
    <row r="66" spans="1:20" ht="21" customHeight="1">
      <c r="A66" s="46"/>
      <c r="B66" s="10" t="s">
        <v>64</v>
      </c>
      <c r="C66" s="9">
        <v>2</v>
      </c>
      <c r="D66" s="9">
        <v>2</v>
      </c>
      <c r="E66" s="9"/>
      <c r="F66" s="9"/>
      <c r="G66" s="9">
        <v>1</v>
      </c>
      <c r="H66" s="9">
        <v>1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ht="21" customHeight="1">
      <c r="A67" s="46"/>
      <c r="B67" s="9" t="s">
        <v>167</v>
      </c>
      <c r="C67" s="9">
        <v>1</v>
      </c>
      <c r="D67" s="9">
        <f aca="true" t="shared" si="25" ref="D67:T67">SUM(D68)</f>
        <v>1</v>
      </c>
      <c r="E67" s="9">
        <f t="shared" si="25"/>
        <v>0</v>
      </c>
      <c r="F67" s="9">
        <f t="shared" si="25"/>
        <v>0</v>
      </c>
      <c r="G67" s="9">
        <f t="shared" si="25"/>
        <v>0</v>
      </c>
      <c r="H67" s="9">
        <f t="shared" si="25"/>
        <v>0</v>
      </c>
      <c r="I67" s="9">
        <f t="shared" si="25"/>
        <v>0</v>
      </c>
      <c r="J67" s="9">
        <f t="shared" si="25"/>
        <v>0</v>
      </c>
      <c r="K67" s="9">
        <f t="shared" si="25"/>
        <v>0</v>
      </c>
      <c r="L67" s="9">
        <f t="shared" si="25"/>
        <v>0</v>
      </c>
      <c r="M67" s="9">
        <f t="shared" si="25"/>
        <v>1</v>
      </c>
      <c r="N67" s="9">
        <f t="shared" si="25"/>
        <v>0</v>
      </c>
      <c r="O67" s="9">
        <f t="shared" si="25"/>
        <v>0</v>
      </c>
      <c r="P67" s="9">
        <f t="shared" si="25"/>
        <v>0</v>
      </c>
      <c r="Q67" s="9">
        <f t="shared" si="25"/>
        <v>0</v>
      </c>
      <c r="R67" s="9">
        <f t="shared" si="25"/>
        <v>0</v>
      </c>
      <c r="S67" s="9">
        <f t="shared" si="25"/>
        <v>0</v>
      </c>
      <c r="T67" s="9">
        <f t="shared" si="25"/>
        <v>0</v>
      </c>
    </row>
    <row r="68" spans="1:20" ht="21" customHeight="1">
      <c r="A68" s="46"/>
      <c r="B68" s="10" t="s">
        <v>75</v>
      </c>
      <c r="C68" s="9">
        <v>1</v>
      </c>
      <c r="D68" s="9">
        <v>1</v>
      </c>
      <c r="E68" s="9"/>
      <c r="F68" s="9"/>
      <c r="G68" s="9"/>
      <c r="H68" s="9"/>
      <c r="I68" s="9"/>
      <c r="J68" s="9"/>
      <c r="K68" s="9"/>
      <c r="L68" s="9"/>
      <c r="M68" s="9">
        <v>1</v>
      </c>
      <c r="N68" s="9"/>
      <c r="O68" s="9"/>
      <c r="P68" s="9"/>
      <c r="Q68" s="9"/>
      <c r="R68" s="9"/>
      <c r="S68" s="9"/>
      <c r="T68" s="9"/>
    </row>
    <row r="69" spans="1:20" ht="21" customHeight="1">
      <c r="A69" s="46"/>
      <c r="B69" s="9" t="s">
        <v>182</v>
      </c>
      <c r="C69" s="9">
        <v>1</v>
      </c>
      <c r="D69" s="9">
        <f aca="true" t="shared" si="26" ref="D69:T69">SUM(D70)</f>
        <v>1</v>
      </c>
      <c r="E69" s="9">
        <f t="shared" si="26"/>
        <v>0</v>
      </c>
      <c r="F69" s="9">
        <f t="shared" si="26"/>
        <v>0</v>
      </c>
      <c r="G69" s="9">
        <f t="shared" si="26"/>
        <v>1</v>
      </c>
      <c r="H69" s="9">
        <f t="shared" si="26"/>
        <v>0</v>
      </c>
      <c r="I69" s="9">
        <f t="shared" si="26"/>
        <v>0</v>
      </c>
      <c r="J69" s="9">
        <f t="shared" si="26"/>
        <v>0</v>
      </c>
      <c r="K69" s="9">
        <f t="shared" si="26"/>
        <v>0</v>
      </c>
      <c r="L69" s="9">
        <f t="shared" si="26"/>
        <v>0</v>
      </c>
      <c r="M69" s="9">
        <f t="shared" si="26"/>
        <v>0</v>
      </c>
      <c r="N69" s="9">
        <f t="shared" si="26"/>
        <v>0</v>
      </c>
      <c r="O69" s="9">
        <f t="shared" si="26"/>
        <v>0</v>
      </c>
      <c r="P69" s="9">
        <f t="shared" si="26"/>
        <v>0</v>
      </c>
      <c r="Q69" s="9">
        <f t="shared" si="26"/>
        <v>0</v>
      </c>
      <c r="R69" s="9">
        <f t="shared" si="26"/>
        <v>0</v>
      </c>
      <c r="S69" s="9">
        <f t="shared" si="26"/>
        <v>0</v>
      </c>
      <c r="T69" s="9">
        <f t="shared" si="26"/>
        <v>0</v>
      </c>
    </row>
    <row r="70" spans="1:20" ht="21" customHeight="1">
      <c r="A70" s="46"/>
      <c r="B70" s="10" t="s">
        <v>92</v>
      </c>
      <c r="C70" s="9">
        <v>1</v>
      </c>
      <c r="D70" s="9">
        <v>1</v>
      </c>
      <c r="E70" s="9"/>
      <c r="F70" s="9"/>
      <c r="G70" s="9">
        <v>1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ht="21" customHeight="1">
      <c r="A71" s="46"/>
      <c r="B71" s="9" t="s">
        <v>173</v>
      </c>
      <c r="C71" s="9">
        <v>1</v>
      </c>
      <c r="D71" s="9">
        <f aca="true" t="shared" si="27" ref="D71:T71">SUM(D72)</f>
        <v>1</v>
      </c>
      <c r="E71" s="9">
        <f t="shared" si="27"/>
        <v>0</v>
      </c>
      <c r="F71" s="9">
        <f t="shared" si="27"/>
        <v>0</v>
      </c>
      <c r="G71" s="9">
        <f t="shared" si="27"/>
        <v>0</v>
      </c>
      <c r="H71" s="9">
        <f t="shared" si="27"/>
        <v>1</v>
      </c>
      <c r="I71" s="9">
        <f t="shared" si="27"/>
        <v>0</v>
      </c>
      <c r="J71" s="9">
        <f t="shared" si="27"/>
        <v>0</v>
      </c>
      <c r="K71" s="9">
        <f t="shared" si="27"/>
        <v>0</v>
      </c>
      <c r="L71" s="9">
        <f t="shared" si="27"/>
        <v>0</v>
      </c>
      <c r="M71" s="9">
        <f t="shared" si="27"/>
        <v>0</v>
      </c>
      <c r="N71" s="9">
        <f t="shared" si="27"/>
        <v>0</v>
      </c>
      <c r="O71" s="9">
        <f t="shared" si="27"/>
        <v>0</v>
      </c>
      <c r="P71" s="9">
        <f t="shared" si="27"/>
        <v>0</v>
      </c>
      <c r="Q71" s="9">
        <f t="shared" si="27"/>
        <v>0</v>
      </c>
      <c r="R71" s="9">
        <f t="shared" si="27"/>
        <v>0</v>
      </c>
      <c r="S71" s="9">
        <f t="shared" si="27"/>
        <v>0</v>
      </c>
      <c r="T71" s="9">
        <f t="shared" si="27"/>
        <v>0</v>
      </c>
    </row>
    <row r="72" spans="1:20" ht="21" customHeight="1">
      <c r="A72" s="46"/>
      <c r="B72" s="10" t="s">
        <v>109</v>
      </c>
      <c r="C72" s="9">
        <v>1</v>
      </c>
      <c r="D72" s="9">
        <v>1</v>
      </c>
      <c r="E72" s="9"/>
      <c r="F72" s="9"/>
      <c r="G72" s="9"/>
      <c r="H72" s="9">
        <v>1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ht="21" customHeight="1">
      <c r="A73" s="46"/>
      <c r="B73" s="9" t="s">
        <v>175</v>
      </c>
      <c r="C73" s="9">
        <v>2</v>
      </c>
      <c r="D73" s="9">
        <f aca="true" t="shared" si="28" ref="D73:T73">SUM(D74)</f>
        <v>2</v>
      </c>
      <c r="E73" s="9">
        <f t="shared" si="28"/>
        <v>0</v>
      </c>
      <c r="F73" s="9">
        <f t="shared" si="28"/>
        <v>1</v>
      </c>
      <c r="G73" s="9">
        <f t="shared" si="28"/>
        <v>0</v>
      </c>
      <c r="H73" s="9">
        <f t="shared" si="28"/>
        <v>0</v>
      </c>
      <c r="I73" s="9">
        <f t="shared" si="28"/>
        <v>0</v>
      </c>
      <c r="J73" s="9">
        <f t="shared" si="28"/>
        <v>0</v>
      </c>
      <c r="K73" s="9">
        <f t="shared" si="28"/>
        <v>0</v>
      </c>
      <c r="L73" s="9">
        <f t="shared" si="28"/>
        <v>0</v>
      </c>
      <c r="M73" s="9">
        <f t="shared" si="28"/>
        <v>0</v>
      </c>
      <c r="N73" s="9">
        <f t="shared" si="28"/>
        <v>0</v>
      </c>
      <c r="O73" s="9">
        <f t="shared" si="28"/>
        <v>1</v>
      </c>
      <c r="P73" s="9">
        <f t="shared" si="28"/>
        <v>0</v>
      </c>
      <c r="Q73" s="9">
        <f t="shared" si="28"/>
        <v>0</v>
      </c>
      <c r="R73" s="9">
        <f t="shared" si="28"/>
        <v>0</v>
      </c>
      <c r="S73" s="9">
        <f t="shared" si="28"/>
        <v>0</v>
      </c>
      <c r="T73" s="9">
        <f t="shared" si="28"/>
        <v>0</v>
      </c>
    </row>
    <row r="74" spans="1:20" s="18" customFormat="1" ht="21" customHeight="1">
      <c r="A74" s="46"/>
      <c r="B74" s="16" t="s">
        <v>116</v>
      </c>
      <c r="C74" s="17">
        <v>2</v>
      </c>
      <c r="D74" s="17">
        <v>2</v>
      </c>
      <c r="E74" s="17"/>
      <c r="F74" s="17">
        <v>1</v>
      </c>
      <c r="G74" s="17"/>
      <c r="H74" s="17"/>
      <c r="I74" s="17"/>
      <c r="J74" s="17"/>
      <c r="K74" s="17"/>
      <c r="L74" s="17"/>
      <c r="M74" s="17"/>
      <c r="N74" s="17"/>
      <c r="O74" s="17">
        <v>1</v>
      </c>
      <c r="P74" s="17"/>
      <c r="Q74" s="17"/>
      <c r="R74" s="17"/>
      <c r="S74" s="17"/>
      <c r="T74" s="17"/>
    </row>
    <row r="75" spans="1:20" ht="21" customHeight="1">
      <c r="A75" s="46"/>
      <c r="B75" s="9" t="s">
        <v>176</v>
      </c>
      <c r="C75" s="9">
        <v>1</v>
      </c>
      <c r="D75" s="9">
        <f aca="true" t="shared" si="29" ref="D75:T75">SUM(D76)</f>
        <v>1</v>
      </c>
      <c r="E75" s="9">
        <f t="shared" si="29"/>
        <v>0</v>
      </c>
      <c r="F75" s="9">
        <f t="shared" si="29"/>
        <v>1</v>
      </c>
      <c r="G75" s="9">
        <f t="shared" si="29"/>
        <v>0</v>
      </c>
      <c r="H75" s="9">
        <f t="shared" si="29"/>
        <v>0</v>
      </c>
      <c r="I75" s="9">
        <f t="shared" si="29"/>
        <v>0</v>
      </c>
      <c r="J75" s="9">
        <f t="shared" si="29"/>
        <v>0</v>
      </c>
      <c r="K75" s="9">
        <f t="shared" si="29"/>
        <v>0</v>
      </c>
      <c r="L75" s="9">
        <f t="shared" si="29"/>
        <v>0</v>
      </c>
      <c r="M75" s="9">
        <f t="shared" si="29"/>
        <v>0</v>
      </c>
      <c r="N75" s="9">
        <f t="shared" si="29"/>
        <v>0</v>
      </c>
      <c r="O75" s="9">
        <f t="shared" si="29"/>
        <v>0</v>
      </c>
      <c r="P75" s="9">
        <f t="shared" si="29"/>
        <v>0</v>
      </c>
      <c r="Q75" s="9">
        <f t="shared" si="29"/>
        <v>0</v>
      </c>
      <c r="R75" s="9">
        <f t="shared" si="29"/>
        <v>0</v>
      </c>
      <c r="S75" s="9">
        <f t="shared" si="29"/>
        <v>0</v>
      </c>
      <c r="T75" s="9">
        <f t="shared" si="29"/>
        <v>0</v>
      </c>
    </row>
    <row r="76" spans="1:20" ht="21" customHeight="1">
      <c r="A76" s="46"/>
      <c r="B76" s="10" t="s">
        <v>118</v>
      </c>
      <c r="C76" s="9">
        <v>1</v>
      </c>
      <c r="D76" s="9">
        <v>1</v>
      </c>
      <c r="E76" s="9"/>
      <c r="F76" s="9">
        <v>1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ht="21" customHeight="1">
      <c r="A77" s="46"/>
      <c r="B77" s="9" t="s">
        <v>179</v>
      </c>
      <c r="C77" s="9">
        <v>2</v>
      </c>
      <c r="D77" s="9">
        <f aca="true" t="shared" si="30" ref="D77:T77">SUM(D78:D79)</f>
        <v>2</v>
      </c>
      <c r="E77" s="9">
        <f t="shared" si="30"/>
        <v>0</v>
      </c>
      <c r="F77" s="9">
        <f t="shared" si="30"/>
        <v>0</v>
      </c>
      <c r="G77" s="9">
        <f t="shared" si="30"/>
        <v>1</v>
      </c>
      <c r="H77" s="9">
        <f t="shared" si="30"/>
        <v>1</v>
      </c>
      <c r="I77" s="9">
        <f t="shared" si="30"/>
        <v>0</v>
      </c>
      <c r="J77" s="9">
        <f t="shared" si="30"/>
        <v>0</v>
      </c>
      <c r="K77" s="9">
        <f t="shared" si="30"/>
        <v>0</v>
      </c>
      <c r="L77" s="9">
        <f t="shared" si="30"/>
        <v>0</v>
      </c>
      <c r="M77" s="9">
        <f t="shared" si="30"/>
        <v>0</v>
      </c>
      <c r="N77" s="9">
        <f t="shared" si="30"/>
        <v>0</v>
      </c>
      <c r="O77" s="9">
        <f t="shared" si="30"/>
        <v>0</v>
      </c>
      <c r="P77" s="9">
        <f t="shared" si="30"/>
        <v>0</v>
      </c>
      <c r="Q77" s="9">
        <f t="shared" si="30"/>
        <v>0</v>
      </c>
      <c r="R77" s="9">
        <f t="shared" si="30"/>
        <v>0</v>
      </c>
      <c r="S77" s="9">
        <f t="shared" si="30"/>
        <v>0</v>
      </c>
      <c r="T77" s="9">
        <f t="shared" si="30"/>
        <v>0</v>
      </c>
    </row>
    <row r="78" spans="1:20" ht="21" customHeight="1">
      <c r="A78" s="46"/>
      <c r="B78" s="10" t="s">
        <v>136</v>
      </c>
      <c r="C78" s="9">
        <v>1</v>
      </c>
      <c r="D78" s="9">
        <v>1</v>
      </c>
      <c r="E78" s="9"/>
      <c r="F78" s="9"/>
      <c r="G78" s="9">
        <v>1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ht="21" customHeight="1">
      <c r="A79" s="46"/>
      <c r="B79" s="10" t="s">
        <v>135</v>
      </c>
      <c r="C79" s="9">
        <v>1</v>
      </c>
      <c r="D79" s="9">
        <v>1</v>
      </c>
      <c r="E79" s="9"/>
      <c r="F79" s="9"/>
      <c r="G79" s="9"/>
      <c r="H79" s="9">
        <v>1</v>
      </c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ht="21" customHeight="1">
      <c r="A80" s="46"/>
      <c r="B80" s="9" t="s">
        <v>180</v>
      </c>
      <c r="C80" s="9">
        <v>1</v>
      </c>
      <c r="D80" s="9">
        <f aca="true" t="shared" si="31" ref="D80:T80">SUM(D81)</f>
        <v>1</v>
      </c>
      <c r="E80" s="9">
        <f t="shared" si="31"/>
        <v>0</v>
      </c>
      <c r="F80" s="9">
        <f t="shared" si="31"/>
        <v>0</v>
      </c>
      <c r="G80" s="9">
        <f t="shared" si="31"/>
        <v>0</v>
      </c>
      <c r="H80" s="9">
        <f t="shared" si="31"/>
        <v>0</v>
      </c>
      <c r="I80" s="9">
        <f t="shared" si="31"/>
        <v>1</v>
      </c>
      <c r="J80" s="9">
        <f t="shared" si="31"/>
        <v>0</v>
      </c>
      <c r="K80" s="9">
        <f t="shared" si="31"/>
        <v>0</v>
      </c>
      <c r="L80" s="9">
        <f t="shared" si="31"/>
        <v>0</v>
      </c>
      <c r="M80" s="9">
        <f t="shared" si="31"/>
        <v>0</v>
      </c>
      <c r="N80" s="9">
        <f t="shared" si="31"/>
        <v>0</v>
      </c>
      <c r="O80" s="9">
        <f t="shared" si="31"/>
        <v>0</v>
      </c>
      <c r="P80" s="9">
        <f t="shared" si="31"/>
        <v>0</v>
      </c>
      <c r="Q80" s="9">
        <f t="shared" si="31"/>
        <v>0</v>
      </c>
      <c r="R80" s="9">
        <f t="shared" si="31"/>
        <v>0</v>
      </c>
      <c r="S80" s="9">
        <f t="shared" si="31"/>
        <v>0</v>
      </c>
      <c r="T80" s="9">
        <f t="shared" si="31"/>
        <v>0</v>
      </c>
    </row>
    <row r="81" spans="1:20" ht="21" customHeight="1">
      <c r="A81" s="46"/>
      <c r="B81" s="10" t="s">
        <v>183</v>
      </c>
      <c r="C81" s="9">
        <v>1</v>
      </c>
      <c r="D81" s="9">
        <v>1</v>
      </c>
      <c r="E81" s="9"/>
      <c r="F81" s="9"/>
      <c r="G81" s="9"/>
      <c r="H81" s="9"/>
      <c r="I81" s="9">
        <v>1</v>
      </c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ht="21" customHeight="1">
      <c r="A82" s="46"/>
      <c r="B82" s="9" t="s">
        <v>181</v>
      </c>
      <c r="C82" s="9">
        <v>3</v>
      </c>
      <c r="D82" s="9">
        <f aca="true" t="shared" si="32" ref="D82:T82">SUM(D83:D84)</f>
        <v>3</v>
      </c>
      <c r="E82" s="9">
        <f t="shared" si="32"/>
        <v>0</v>
      </c>
      <c r="F82" s="9">
        <f t="shared" si="32"/>
        <v>0</v>
      </c>
      <c r="G82" s="9">
        <f t="shared" si="32"/>
        <v>0</v>
      </c>
      <c r="H82" s="9">
        <f t="shared" si="32"/>
        <v>1</v>
      </c>
      <c r="I82" s="9">
        <f t="shared" si="32"/>
        <v>2</v>
      </c>
      <c r="J82" s="9">
        <f t="shared" si="32"/>
        <v>0</v>
      </c>
      <c r="K82" s="9">
        <f t="shared" si="32"/>
        <v>0</v>
      </c>
      <c r="L82" s="9">
        <f t="shared" si="32"/>
        <v>0</v>
      </c>
      <c r="M82" s="9">
        <f t="shared" si="32"/>
        <v>0</v>
      </c>
      <c r="N82" s="9">
        <f t="shared" si="32"/>
        <v>0</v>
      </c>
      <c r="O82" s="9">
        <f t="shared" si="32"/>
        <v>0</v>
      </c>
      <c r="P82" s="9">
        <f t="shared" si="32"/>
        <v>0</v>
      </c>
      <c r="Q82" s="9">
        <f t="shared" si="32"/>
        <v>0</v>
      </c>
      <c r="R82" s="9">
        <f t="shared" si="32"/>
        <v>0</v>
      </c>
      <c r="S82" s="9">
        <f t="shared" si="32"/>
        <v>0</v>
      </c>
      <c r="T82" s="9">
        <f t="shared" si="32"/>
        <v>0</v>
      </c>
    </row>
    <row r="83" spans="1:20" ht="21" customHeight="1">
      <c r="A83" s="46"/>
      <c r="B83" s="10" t="s">
        <v>143</v>
      </c>
      <c r="C83" s="9">
        <v>2</v>
      </c>
      <c r="D83" s="9">
        <v>2</v>
      </c>
      <c r="E83" s="9"/>
      <c r="F83" s="9"/>
      <c r="G83" s="9"/>
      <c r="H83" s="9">
        <v>1</v>
      </c>
      <c r="I83" s="9">
        <v>1</v>
      </c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ht="21" customHeight="1">
      <c r="A84" s="47"/>
      <c r="B84" s="10" t="s">
        <v>141</v>
      </c>
      <c r="C84" s="9">
        <v>1</v>
      </c>
      <c r="D84" s="9">
        <v>1</v>
      </c>
      <c r="E84" s="9"/>
      <c r="F84" s="9"/>
      <c r="G84" s="9"/>
      <c r="H84" s="9"/>
      <c r="I84" s="9">
        <v>1</v>
      </c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ht="27" customHeight="1">
      <c r="A85" s="48" t="s">
        <v>26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50"/>
    </row>
    <row r="86" spans="1:20" ht="108.75" customHeight="1">
      <c r="A86" s="51" t="s">
        <v>27</v>
      </c>
      <c r="B86" s="51"/>
      <c r="C86" s="51" t="s">
        <v>28</v>
      </c>
      <c r="D86" s="51"/>
      <c r="E86" s="51"/>
      <c r="F86" s="51" t="s">
        <v>29</v>
      </c>
      <c r="G86" s="51"/>
      <c r="H86" s="51"/>
      <c r="I86" s="51"/>
      <c r="J86" s="51" t="s">
        <v>30</v>
      </c>
      <c r="K86" s="51"/>
      <c r="L86" s="51"/>
      <c r="M86" s="51"/>
      <c r="N86" s="51" t="s">
        <v>31</v>
      </c>
      <c r="O86" s="51"/>
      <c r="P86" s="51"/>
      <c r="Q86" s="51"/>
      <c r="R86" s="51" t="s">
        <v>36</v>
      </c>
      <c r="S86" s="51"/>
      <c r="T86" s="51"/>
    </row>
  </sheetData>
  <sheetProtection/>
  <mergeCells count="13">
    <mergeCell ref="A2:D2"/>
    <mergeCell ref="A1:T1"/>
    <mergeCell ref="A4:B4"/>
    <mergeCell ref="M2:T2"/>
    <mergeCell ref="A58:A84"/>
    <mergeCell ref="A6:A56"/>
    <mergeCell ref="A85:T85"/>
    <mergeCell ref="A86:B86"/>
    <mergeCell ref="C86:E86"/>
    <mergeCell ref="F86:I86"/>
    <mergeCell ref="J86:M86"/>
    <mergeCell ref="N86:Q86"/>
    <mergeCell ref="R86:T8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40"/>
  <sheetViews>
    <sheetView zoomScalePageLayoutView="0" workbookViewId="0" topLeftCell="A13">
      <selection activeCell="H15" sqref="H15"/>
    </sheetView>
  </sheetViews>
  <sheetFormatPr defaultColWidth="9.00390625" defaultRowHeight="13.5"/>
  <cols>
    <col min="1" max="1" width="3.625" style="30" customWidth="1"/>
    <col min="2" max="2" width="29.875" style="30" customWidth="1"/>
    <col min="3" max="3" width="5.75390625" style="30" customWidth="1"/>
    <col min="4" max="4" width="5.625" style="30" customWidth="1"/>
    <col min="5" max="20" width="5.50390625" style="30" customWidth="1"/>
    <col min="21" max="16384" width="9.00390625" style="30" customWidth="1"/>
  </cols>
  <sheetData>
    <row r="1" spans="1:20" ht="45" customHeight="1">
      <c r="A1" s="58" t="s">
        <v>192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s="32" customFormat="1" ht="24.75" customHeight="1">
      <c r="A2" s="63" t="s">
        <v>144</v>
      </c>
      <c r="B2" s="63"/>
      <c r="C2" s="63"/>
      <c r="D2" s="31"/>
      <c r="E2" s="31"/>
      <c r="F2" s="31"/>
      <c r="G2" s="31"/>
      <c r="H2" s="31"/>
      <c r="I2" s="31"/>
      <c r="J2" s="31"/>
      <c r="K2" s="31"/>
      <c r="L2" s="31"/>
      <c r="M2" s="59" t="s">
        <v>190</v>
      </c>
      <c r="N2" s="59"/>
      <c r="O2" s="59"/>
      <c r="P2" s="59"/>
      <c r="Q2" s="59"/>
      <c r="R2" s="59"/>
      <c r="S2" s="59"/>
      <c r="T2" s="59"/>
    </row>
    <row r="3" spans="1:20" s="32" customFormat="1" ht="72" customHeight="1">
      <c r="A3" s="33" t="s">
        <v>0</v>
      </c>
      <c r="B3" s="33" t="s">
        <v>1</v>
      </c>
      <c r="C3" s="33" t="s">
        <v>146</v>
      </c>
      <c r="D3" s="33" t="s">
        <v>2</v>
      </c>
      <c r="E3" s="33" t="s">
        <v>3</v>
      </c>
      <c r="F3" s="33" t="s">
        <v>4</v>
      </c>
      <c r="G3" s="33" t="s">
        <v>5</v>
      </c>
      <c r="H3" s="33" t="s">
        <v>6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11</v>
      </c>
      <c r="N3" s="33" t="s">
        <v>12</v>
      </c>
      <c r="O3" s="33" t="s">
        <v>13</v>
      </c>
      <c r="P3" s="33" t="s">
        <v>14</v>
      </c>
      <c r="Q3" s="33" t="s">
        <v>15</v>
      </c>
      <c r="R3" s="33" t="s">
        <v>32</v>
      </c>
      <c r="S3" s="33" t="s">
        <v>34</v>
      </c>
      <c r="T3" s="33" t="s">
        <v>35</v>
      </c>
    </row>
    <row r="4" spans="1:20" s="34" customFormat="1" ht="20.25" customHeight="1">
      <c r="A4" s="60" t="s">
        <v>16</v>
      </c>
      <c r="B4" s="61"/>
      <c r="C4" s="26">
        <f aca="true" t="shared" si="0" ref="C4:T4">C5+C116</f>
        <v>880</v>
      </c>
      <c r="D4" s="26">
        <f t="shared" si="0"/>
        <v>353</v>
      </c>
      <c r="E4" s="26">
        <f t="shared" si="0"/>
        <v>3</v>
      </c>
      <c r="F4" s="26">
        <f t="shared" si="0"/>
        <v>98</v>
      </c>
      <c r="G4" s="26">
        <f t="shared" si="0"/>
        <v>83</v>
      </c>
      <c r="H4" s="26">
        <f t="shared" si="0"/>
        <v>5</v>
      </c>
      <c r="I4" s="26">
        <f t="shared" si="0"/>
        <v>5</v>
      </c>
      <c r="J4" s="26">
        <f t="shared" si="0"/>
        <v>1</v>
      </c>
      <c r="K4" s="26">
        <f t="shared" si="0"/>
        <v>0</v>
      </c>
      <c r="L4" s="26">
        <f t="shared" si="0"/>
        <v>1</v>
      </c>
      <c r="M4" s="26">
        <f t="shared" si="0"/>
        <v>48</v>
      </c>
      <c r="N4" s="26">
        <f t="shared" si="0"/>
        <v>9</v>
      </c>
      <c r="O4" s="26">
        <f t="shared" si="0"/>
        <v>27</v>
      </c>
      <c r="P4" s="26">
        <f t="shared" si="0"/>
        <v>30</v>
      </c>
      <c r="Q4" s="26">
        <f t="shared" si="0"/>
        <v>23</v>
      </c>
      <c r="R4" s="26">
        <f t="shared" si="0"/>
        <v>20</v>
      </c>
      <c r="S4" s="26">
        <f t="shared" si="0"/>
        <v>0</v>
      </c>
      <c r="T4" s="26">
        <f t="shared" si="0"/>
        <v>0</v>
      </c>
    </row>
    <row r="5" spans="1:20" s="27" customFormat="1" ht="20.25" customHeight="1">
      <c r="A5" s="26">
        <v>1</v>
      </c>
      <c r="B5" s="26" t="s">
        <v>17</v>
      </c>
      <c r="C5" s="26">
        <v>767</v>
      </c>
      <c r="D5" s="26">
        <v>332</v>
      </c>
      <c r="E5" s="26">
        <v>3</v>
      </c>
      <c r="F5" s="26">
        <v>96</v>
      </c>
      <c r="G5" s="26">
        <v>80</v>
      </c>
      <c r="H5" s="26"/>
      <c r="I5" s="26">
        <v>0</v>
      </c>
      <c r="J5" s="26"/>
      <c r="K5" s="26"/>
      <c r="L5" s="26"/>
      <c r="M5" s="26">
        <v>46</v>
      </c>
      <c r="N5" s="26">
        <v>9</v>
      </c>
      <c r="O5" s="26">
        <v>26</v>
      </c>
      <c r="P5" s="26">
        <v>29</v>
      </c>
      <c r="Q5" s="26">
        <v>23</v>
      </c>
      <c r="R5" s="26">
        <v>20</v>
      </c>
      <c r="S5" s="26">
        <v>0</v>
      </c>
      <c r="T5" s="26">
        <v>0</v>
      </c>
    </row>
    <row r="6" spans="1:20" s="32" customFormat="1" ht="20.25" customHeight="1">
      <c r="A6" s="64"/>
      <c r="B6" s="22" t="s">
        <v>160</v>
      </c>
      <c r="C6" s="22">
        <f>SUM(C7:C8)</f>
        <v>22</v>
      </c>
      <c r="D6" s="22">
        <f aca="true" t="shared" si="1" ref="D6:T6">SUM(D7:D8)</f>
        <v>15</v>
      </c>
      <c r="E6" s="22">
        <f t="shared" si="1"/>
        <v>1</v>
      </c>
      <c r="F6" s="22">
        <f t="shared" si="1"/>
        <v>3</v>
      </c>
      <c r="G6" s="22">
        <f t="shared" si="1"/>
        <v>3</v>
      </c>
      <c r="H6" s="22">
        <f t="shared" si="1"/>
        <v>0</v>
      </c>
      <c r="I6" s="22">
        <f t="shared" si="1"/>
        <v>0</v>
      </c>
      <c r="J6" s="22">
        <f t="shared" si="1"/>
        <v>0</v>
      </c>
      <c r="K6" s="22">
        <f t="shared" si="1"/>
        <v>0</v>
      </c>
      <c r="L6" s="22">
        <f t="shared" si="1"/>
        <v>0</v>
      </c>
      <c r="M6" s="22">
        <f t="shared" si="1"/>
        <v>2</v>
      </c>
      <c r="N6" s="22">
        <f t="shared" si="1"/>
        <v>0</v>
      </c>
      <c r="O6" s="22">
        <f t="shared" si="1"/>
        <v>2</v>
      </c>
      <c r="P6" s="22">
        <f t="shared" si="1"/>
        <v>1</v>
      </c>
      <c r="Q6" s="22">
        <f t="shared" si="1"/>
        <v>1</v>
      </c>
      <c r="R6" s="22">
        <f t="shared" si="1"/>
        <v>2</v>
      </c>
      <c r="S6" s="22">
        <f t="shared" si="1"/>
        <v>0</v>
      </c>
      <c r="T6" s="22">
        <f t="shared" si="1"/>
        <v>0</v>
      </c>
    </row>
    <row r="7" spans="1:20" s="32" customFormat="1" ht="20.25" customHeight="1">
      <c r="A7" s="65"/>
      <c r="B7" s="35" t="s">
        <v>37</v>
      </c>
      <c r="C7" s="22">
        <v>12</v>
      </c>
      <c r="D7" s="22">
        <v>8</v>
      </c>
      <c r="E7" s="22"/>
      <c r="F7" s="22">
        <v>1</v>
      </c>
      <c r="G7" s="22">
        <v>1</v>
      </c>
      <c r="H7" s="22"/>
      <c r="I7" s="22"/>
      <c r="J7" s="22"/>
      <c r="K7" s="22"/>
      <c r="L7" s="22"/>
      <c r="M7" s="22">
        <v>1</v>
      </c>
      <c r="N7" s="22"/>
      <c r="O7" s="22">
        <v>2</v>
      </c>
      <c r="P7" s="22">
        <v>1</v>
      </c>
      <c r="Q7" s="22">
        <v>1</v>
      </c>
      <c r="R7" s="22">
        <v>1</v>
      </c>
      <c r="S7" s="22"/>
      <c r="T7" s="22"/>
    </row>
    <row r="8" spans="1:20" s="32" customFormat="1" ht="20.25" customHeight="1">
      <c r="A8" s="65"/>
      <c r="B8" s="35" t="s">
        <v>39</v>
      </c>
      <c r="C8" s="22">
        <v>10</v>
      </c>
      <c r="D8" s="22">
        <v>7</v>
      </c>
      <c r="E8" s="22">
        <v>1</v>
      </c>
      <c r="F8" s="22">
        <v>2</v>
      </c>
      <c r="G8" s="22">
        <v>2</v>
      </c>
      <c r="H8" s="22"/>
      <c r="I8" s="22"/>
      <c r="J8" s="22"/>
      <c r="K8" s="22"/>
      <c r="L8" s="22"/>
      <c r="M8" s="22">
        <v>1</v>
      </c>
      <c r="N8" s="22"/>
      <c r="O8" s="22"/>
      <c r="P8" s="22"/>
      <c r="Q8" s="22"/>
      <c r="R8" s="22">
        <v>1</v>
      </c>
      <c r="S8" s="22"/>
      <c r="T8" s="22"/>
    </row>
    <row r="9" spans="1:20" s="32" customFormat="1" ht="20.25" customHeight="1">
      <c r="A9" s="65"/>
      <c r="B9" s="22" t="s">
        <v>161</v>
      </c>
      <c r="C9" s="22">
        <f>SUM(C10:C15)</f>
        <v>58</v>
      </c>
      <c r="D9" s="22">
        <f aca="true" t="shared" si="2" ref="D9:T9">SUM(D10:D15)</f>
        <v>24</v>
      </c>
      <c r="E9" s="22">
        <f t="shared" si="2"/>
        <v>0</v>
      </c>
      <c r="F9" s="22">
        <f t="shared" si="2"/>
        <v>8</v>
      </c>
      <c r="G9" s="22">
        <f t="shared" si="2"/>
        <v>8</v>
      </c>
      <c r="H9" s="22">
        <f t="shared" si="2"/>
        <v>0</v>
      </c>
      <c r="I9" s="22">
        <f t="shared" si="2"/>
        <v>0</v>
      </c>
      <c r="J9" s="22">
        <f t="shared" si="2"/>
        <v>0</v>
      </c>
      <c r="K9" s="22">
        <f t="shared" si="2"/>
        <v>0</v>
      </c>
      <c r="L9" s="22">
        <f t="shared" si="2"/>
        <v>0</v>
      </c>
      <c r="M9" s="22">
        <f t="shared" si="2"/>
        <v>4</v>
      </c>
      <c r="N9" s="22">
        <f t="shared" si="2"/>
        <v>0</v>
      </c>
      <c r="O9" s="22">
        <f t="shared" si="2"/>
        <v>1</v>
      </c>
      <c r="P9" s="22">
        <f t="shared" si="2"/>
        <v>2</v>
      </c>
      <c r="Q9" s="22">
        <f t="shared" si="2"/>
        <v>1</v>
      </c>
      <c r="R9" s="22">
        <f t="shared" si="2"/>
        <v>0</v>
      </c>
      <c r="S9" s="22">
        <f t="shared" si="2"/>
        <v>0</v>
      </c>
      <c r="T9" s="22">
        <f t="shared" si="2"/>
        <v>0</v>
      </c>
    </row>
    <row r="10" spans="1:20" s="32" customFormat="1" ht="20.25" customHeight="1">
      <c r="A10" s="65"/>
      <c r="B10" s="35" t="s">
        <v>40</v>
      </c>
      <c r="C10" s="22">
        <v>17</v>
      </c>
      <c r="D10" s="22">
        <v>6</v>
      </c>
      <c r="E10" s="22"/>
      <c r="F10" s="22">
        <v>2</v>
      </c>
      <c r="G10" s="22">
        <v>2</v>
      </c>
      <c r="H10" s="22"/>
      <c r="I10" s="22"/>
      <c r="J10" s="22"/>
      <c r="K10" s="22"/>
      <c r="L10" s="22"/>
      <c r="M10" s="22">
        <v>1</v>
      </c>
      <c r="N10" s="22"/>
      <c r="O10" s="22"/>
      <c r="P10" s="22">
        <v>1</v>
      </c>
      <c r="Q10" s="22"/>
      <c r="R10" s="22"/>
      <c r="S10" s="22"/>
      <c r="T10" s="22"/>
    </row>
    <row r="11" spans="1:20" s="32" customFormat="1" ht="20.25" customHeight="1">
      <c r="A11" s="65"/>
      <c r="B11" s="35" t="s">
        <v>46</v>
      </c>
      <c r="C11" s="22">
        <v>8</v>
      </c>
      <c r="D11" s="22">
        <v>3</v>
      </c>
      <c r="E11" s="22"/>
      <c r="F11" s="22">
        <v>1</v>
      </c>
      <c r="G11" s="22">
        <v>1</v>
      </c>
      <c r="H11" s="22"/>
      <c r="I11" s="22"/>
      <c r="J11" s="22"/>
      <c r="K11" s="22"/>
      <c r="L11" s="22"/>
      <c r="M11" s="22">
        <v>1</v>
      </c>
      <c r="N11" s="22"/>
      <c r="O11" s="22"/>
      <c r="P11" s="22"/>
      <c r="Q11" s="22"/>
      <c r="R11" s="22"/>
      <c r="S11" s="22"/>
      <c r="T11" s="22"/>
    </row>
    <row r="12" spans="1:20" s="32" customFormat="1" ht="20.25" customHeight="1">
      <c r="A12" s="65"/>
      <c r="B12" s="35" t="s">
        <v>45</v>
      </c>
      <c r="C12" s="22">
        <v>15</v>
      </c>
      <c r="D12" s="22">
        <v>6</v>
      </c>
      <c r="E12" s="22"/>
      <c r="F12" s="22">
        <v>2</v>
      </c>
      <c r="G12" s="22">
        <v>2</v>
      </c>
      <c r="H12" s="22"/>
      <c r="I12" s="22"/>
      <c r="J12" s="22"/>
      <c r="K12" s="22"/>
      <c r="L12" s="22"/>
      <c r="M12" s="22">
        <v>1</v>
      </c>
      <c r="N12" s="22"/>
      <c r="O12" s="22"/>
      <c r="P12" s="22">
        <v>1</v>
      </c>
      <c r="Q12" s="22"/>
      <c r="R12" s="22"/>
      <c r="S12" s="22"/>
      <c r="T12" s="22"/>
    </row>
    <row r="13" spans="1:20" s="32" customFormat="1" ht="20.25" customHeight="1">
      <c r="A13" s="65"/>
      <c r="B13" s="35" t="s">
        <v>44</v>
      </c>
      <c r="C13" s="22">
        <v>15</v>
      </c>
      <c r="D13" s="22">
        <v>6</v>
      </c>
      <c r="E13" s="22"/>
      <c r="F13" s="22">
        <v>2</v>
      </c>
      <c r="G13" s="22">
        <v>2</v>
      </c>
      <c r="H13" s="22"/>
      <c r="I13" s="22"/>
      <c r="J13" s="22"/>
      <c r="K13" s="22"/>
      <c r="L13" s="22"/>
      <c r="M13" s="22"/>
      <c r="N13" s="22"/>
      <c r="O13" s="22">
        <v>1</v>
      </c>
      <c r="P13" s="22"/>
      <c r="Q13" s="22">
        <v>1</v>
      </c>
      <c r="R13" s="22"/>
      <c r="S13" s="22"/>
      <c r="T13" s="22"/>
    </row>
    <row r="14" spans="1:20" s="32" customFormat="1" ht="20.25" customHeight="1">
      <c r="A14" s="65"/>
      <c r="B14" s="35" t="s">
        <v>43</v>
      </c>
      <c r="C14" s="22">
        <v>1</v>
      </c>
      <c r="D14" s="22">
        <v>1</v>
      </c>
      <c r="E14" s="22"/>
      <c r="F14" s="22">
        <v>1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s="32" customFormat="1" ht="20.25" customHeight="1">
      <c r="A15" s="65"/>
      <c r="B15" s="35" t="s">
        <v>42</v>
      </c>
      <c r="C15" s="22">
        <v>2</v>
      </c>
      <c r="D15" s="22">
        <v>2</v>
      </c>
      <c r="E15" s="22"/>
      <c r="F15" s="22"/>
      <c r="G15" s="22">
        <v>1</v>
      </c>
      <c r="H15" s="22"/>
      <c r="I15" s="22"/>
      <c r="J15" s="22"/>
      <c r="K15" s="22"/>
      <c r="L15" s="22"/>
      <c r="M15" s="22">
        <v>1</v>
      </c>
      <c r="N15" s="22"/>
      <c r="O15" s="22"/>
      <c r="P15" s="22"/>
      <c r="Q15" s="22"/>
      <c r="R15" s="22"/>
      <c r="S15" s="22"/>
      <c r="T15" s="22"/>
    </row>
    <row r="16" spans="1:20" s="32" customFormat="1" ht="20.25" customHeight="1">
      <c r="A16" s="65"/>
      <c r="B16" s="22" t="s">
        <v>162</v>
      </c>
      <c r="C16" s="22">
        <f>SUM(C17:C20)</f>
        <v>63</v>
      </c>
      <c r="D16" s="22">
        <f aca="true" t="shared" si="3" ref="D16:T16">SUM(D17:D20)</f>
        <v>21</v>
      </c>
      <c r="E16" s="22">
        <f t="shared" si="3"/>
        <v>0</v>
      </c>
      <c r="F16" s="22">
        <f t="shared" si="3"/>
        <v>3</v>
      </c>
      <c r="G16" s="22">
        <f t="shared" si="3"/>
        <v>2</v>
      </c>
      <c r="H16" s="22">
        <f t="shared" si="3"/>
        <v>0</v>
      </c>
      <c r="I16" s="22">
        <f t="shared" si="3"/>
        <v>0</v>
      </c>
      <c r="J16" s="22">
        <f t="shared" si="3"/>
        <v>0</v>
      </c>
      <c r="K16" s="22">
        <f t="shared" si="3"/>
        <v>0</v>
      </c>
      <c r="L16" s="22">
        <f t="shared" si="3"/>
        <v>0</v>
      </c>
      <c r="M16" s="22">
        <f t="shared" si="3"/>
        <v>4</v>
      </c>
      <c r="N16" s="22">
        <f t="shared" si="3"/>
        <v>0</v>
      </c>
      <c r="O16" s="22">
        <f t="shared" si="3"/>
        <v>3</v>
      </c>
      <c r="P16" s="22">
        <f t="shared" si="3"/>
        <v>3</v>
      </c>
      <c r="Q16" s="22">
        <f t="shared" si="3"/>
        <v>3</v>
      </c>
      <c r="R16" s="22">
        <f t="shared" si="3"/>
        <v>2</v>
      </c>
      <c r="S16" s="22">
        <f t="shared" si="3"/>
        <v>0</v>
      </c>
      <c r="T16" s="22">
        <f t="shared" si="3"/>
        <v>0</v>
      </c>
    </row>
    <row r="17" spans="1:20" s="32" customFormat="1" ht="20.25" customHeight="1">
      <c r="A17" s="65"/>
      <c r="B17" s="35" t="s">
        <v>48</v>
      </c>
      <c r="C17" s="22">
        <v>31</v>
      </c>
      <c r="D17" s="22">
        <v>7</v>
      </c>
      <c r="E17" s="22"/>
      <c r="F17" s="22">
        <v>1</v>
      </c>
      <c r="G17" s="22">
        <v>1</v>
      </c>
      <c r="H17" s="22"/>
      <c r="I17" s="22"/>
      <c r="J17" s="22"/>
      <c r="K17" s="22"/>
      <c r="L17" s="22"/>
      <c r="M17" s="22">
        <v>1</v>
      </c>
      <c r="N17" s="22"/>
      <c r="O17" s="22">
        <v>1</v>
      </c>
      <c r="P17" s="22">
        <v>1</v>
      </c>
      <c r="Q17" s="22">
        <v>1</v>
      </c>
      <c r="R17" s="22">
        <v>1</v>
      </c>
      <c r="S17" s="22"/>
      <c r="T17" s="22"/>
    </row>
    <row r="18" spans="1:20" s="32" customFormat="1" ht="20.25" customHeight="1">
      <c r="A18" s="65"/>
      <c r="B18" s="35" t="s">
        <v>50</v>
      </c>
      <c r="C18" s="22">
        <v>19</v>
      </c>
      <c r="D18" s="22">
        <v>7</v>
      </c>
      <c r="E18" s="22"/>
      <c r="F18" s="22">
        <v>1</v>
      </c>
      <c r="G18" s="22">
        <v>1</v>
      </c>
      <c r="H18" s="22"/>
      <c r="I18" s="22"/>
      <c r="J18" s="22"/>
      <c r="K18" s="22"/>
      <c r="L18" s="22"/>
      <c r="M18" s="22">
        <v>1</v>
      </c>
      <c r="N18" s="22"/>
      <c r="O18" s="22">
        <v>1</v>
      </c>
      <c r="P18" s="22">
        <v>1</v>
      </c>
      <c r="Q18" s="22">
        <v>1</v>
      </c>
      <c r="R18" s="22">
        <v>1</v>
      </c>
      <c r="S18" s="22"/>
      <c r="T18" s="22"/>
    </row>
    <row r="19" spans="1:20" s="32" customFormat="1" ht="20.25" customHeight="1">
      <c r="A19" s="65"/>
      <c r="B19" s="35" t="s">
        <v>47</v>
      </c>
      <c r="C19" s="22">
        <v>9</v>
      </c>
      <c r="D19" s="22">
        <v>5</v>
      </c>
      <c r="E19" s="22"/>
      <c r="F19" s="22">
        <v>1</v>
      </c>
      <c r="G19" s="22"/>
      <c r="H19" s="22"/>
      <c r="I19" s="22"/>
      <c r="J19" s="22"/>
      <c r="K19" s="22"/>
      <c r="L19" s="22"/>
      <c r="M19" s="22">
        <v>1</v>
      </c>
      <c r="N19" s="22"/>
      <c r="O19" s="22">
        <v>1</v>
      </c>
      <c r="P19" s="22">
        <v>1</v>
      </c>
      <c r="Q19" s="22">
        <v>1</v>
      </c>
      <c r="R19" s="22"/>
      <c r="S19" s="22"/>
      <c r="T19" s="22"/>
    </row>
    <row r="20" spans="1:20" s="32" customFormat="1" ht="20.25" customHeight="1">
      <c r="A20" s="65"/>
      <c r="B20" s="35" t="s">
        <v>49</v>
      </c>
      <c r="C20" s="22">
        <v>4</v>
      </c>
      <c r="D20" s="22">
        <v>2</v>
      </c>
      <c r="E20" s="22"/>
      <c r="F20" s="22"/>
      <c r="G20" s="22"/>
      <c r="H20" s="22"/>
      <c r="I20" s="22"/>
      <c r="J20" s="22"/>
      <c r="K20" s="22"/>
      <c r="L20" s="22"/>
      <c r="M20" s="22">
        <v>1</v>
      </c>
      <c r="N20" s="22"/>
      <c r="O20" s="22"/>
      <c r="P20" s="22"/>
      <c r="Q20" s="22"/>
      <c r="R20" s="22"/>
      <c r="S20" s="22"/>
      <c r="T20" s="22"/>
    </row>
    <row r="21" spans="1:20" s="32" customFormat="1" ht="20.25" customHeight="1">
      <c r="A21" s="65"/>
      <c r="B21" s="22" t="s">
        <v>164</v>
      </c>
      <c r="C21" s="22">
        <f>SUM(C22:C25)</f>
        <v>28</v>
      </c>
      <c r="D21" s="22">
        <f aca="true" t="shared" si="4" ref="D21:T21">SUM(D22:D25)</f>
        <v>17</v>
      </c>
      <c r="E21" s="22">
        <f t="shared" si="4"/>
        <v>0</v>
      </c>
      <c r="F21" s="22">
        <f t="shared" si="4"/>
        <v>7</v>
      </c>
      <c r="G21" s="22">
        <f t="shared" si="4"/>
        <v>6</v>
      </c>
      <c r="H21" s="22">
        <f t="shared" si="4"/>
        <v>0</v>
      </c>
      <c r="I21" s="22">
        <f t="shared" si="4"/>
        <v>0</v>
      </c>
      <c r="J21" s="22">
        <f t="shared" si="4"/>
        <v>0</v>
      </c>
      <c r="K21" s="22">
        <f t="shared" si="4"/>
        <v>0</v>
      </c>
      <c r="L21" s="22">
        <f t="shared" si="4"/>
        <v>0</v>
      </c>
      <c r="M21" s="22">
        <f t="shared" si="4"/>
        <v>1</v>
      </c>
      <c r="N21" s="22">
        <f t="shared" si="4"/>
        <v>1</v>
      </c>
      <c r="O21" s="22">
        <f t="shared" si="4"/>
        <v>2</v>
      </c>
      <c r="P21" s="22">
        <f t="shared" si="4"/>
        <v>0</v>
      </c>
      <c r="Q21" s="22">
        <f t="shared" si="4"/>
        <v>0</v>
      </c>
      <c r="R21" s="22">
        <f t="shared" si="4"/>
        <v>0</v>
      </c>
      <c r="S21" s="22">
        <f t="shared" si="4"/>
        <v>0</v>
      </c>
      <c r="T21" s="22">
        <f t="shared" si="4"/>
        <v>0</v>
      </c>
    </row>
    <row r="22" spans="1:20" s="32" customFormat="1" ht="20.25" customHeight="1">
      <c r="A22" s="65"/>
      <c r="B22" s="35" t="s">
        <v>51</v>
      </c>
      <c r="C22" s="22">
        <v>6</v>
      </c>
      <c r="D22" s="22">
        <v>3</v>
      </c>
      <c r="E22" s="22"/>
      <c r="F22" s="22">
        <v>2</v>
      </c>
      <c r="G22" s="22"/>
      <c r="H22" s="22"/>
      <c r="I22" s="22"/>
      <c r="J22" s="22"/>
      <c r="K22" s="22"/>
      <c r="L22" s="22"/>
      <c r="M22" s="22">
        <v>1</v>
      </c>
      <c r="N22" s="22"/>
      <c r="O22" s="22"/>
      <c r="P22" s="22"/>
      <c r="Q22" s="22"/>
      <c r="R22" s="22"/>
      <c r="S22" s="22"/>
      <c r="T22" s="22"/>
    </row>
    <row r="23" spans="1:20" s="32" customFormat="1" ht="20.25" customHeight="1">
      <c r="A23" s="65"/>
      <c r="B23" s="35" t="s">
        <v>55</v>
      </c>
      <c r="C23" s="22">
        <v>7</v>
      </c>
      <c r="D23" s="22">
        <v>4</v>
      </c>
      <c r="E23" s="22"/>
      <c r="F23" s="22">
        <v>2</v>
      </c>
      <c r="G23" s="22">
        <v>2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s="32" customFormat="1" ht="20.25" customHeight="1">
      <c r="A24" s="65"/>
      <c r="B24" s="35" t="s">
        <v>54</v>
      </c>
      <c r="C24" s="22">
        <v>8</v>
      </c>
      <c r="D24" s="22">
        <v>5</v>
      </c>
      <c r="E24" s="22"/>
      <c r="F24" s="22">
        <v>1</v>
      </c>
      <c r="G24" s="22">
        <v>2</v>
      </c>
      <c r="H24" s="22"/>
      <c r="I24" s="22"/>
      <c r="J24" s="22"/>
      <c r="K24" s="22"/>
      <c r="L24" s="22"/>
      <c r="M24" s="22"/>
      <c r="N24" s="22">
        <v>1</v>
      </c>
      <c r="O24" s="22">
        <v>1</v>
      </c>
      <c r="P24" s="22"/>
      <c r="Q24" s="22"/>
      <c r="R24" s="22"/>
      <c r="S24" s="22"/>
      <c r="T24" s="22"/>
    </row>
    <row r="25" spans="1:20" s="32" customFormat="1" ht="20.25" customHeight="1">
      <c r="A25" s="65"/>
      <c r="B25" s="35" t="s">
        <v>53</v>
      </c>
      <c r="C25" s="22">
        <v>7</v>
      </c>
      <c r="D25" s="22">
        <v>5</v>
      </c>
      <c r="E25" s="22"/>
      <c r="F25" s="22">
        <v>2</v>
      </c>
      <c r="G25" s="22">
        <v>2</v>
      </c>
      <c r="H25" s="22"/>
      <c r="I25" s="22"/>
      <c r="J25" s="22"/>
      <c r="K25" s="22"/>
      <c r="L25" s="22"/>
      <c r="M25" s="22"/>
      <c r="N25" s="22"/>
      <c r="O25" s="22">
        <v>1</v>
      </c>
      <c r="P25" s="22"/>
      <c r="Q25" s="22"/>
      <c r="R25" s="22"/>
      <c r="S25" s="22"/>
      <c r="T25" s="22"/>
    </row>
    <row r="26" spans="1:20" s="32" customFormat="1" ht="20.25" customHeight="1">
      <c r="A26" s="65"/>
      <c r="B26" s="22" t="s">
        <v>165</v>
      </c>
      <c r="C26" s="22">
        <f>SUM(C27:C31)</f>
        <v>38</v>
      </c>
      <c r="D26" s="22">
        <f aca="true" t="shared" si="5" ref="D26:T26">SUM(D27:D31)</f>
        <v>18</v>
      </c>
      <c r="E26" s="22">
        <f t="shared" si="5"/>
        <v>0</v>
      </c>
      <c r="F26" s="22">
        <f t="shared" si="5"/>
        <v>6</v>
      </c>
      <c r="G26" s="22">
        <f t="shared" si="5"/>
        <v>5</v>
      </c>
      <c r="H26" s="22">
        <f t="shared" si="5"/>
        <v>0</v>
      </c>
      <c r="I26" s="22">
        <f t="shared" si="5"/>
        <v>0</v>
      </c>
      <c r="J26" s="22">
        <f t="shared" si="5"/>
        <v>0</v>
      </c>
      <c r="K26" s="22">
        <f t="shared" si="5"/>
        <v>0</v>
      </c>
      <c r="L26" s="22">
        <f t="shared" si="5"/>
        <v>0</v>
      </c>
      <c r="M26" s="22">
        <f t="shared" si="5"/>
        <v>2</v>
      </c>
      <c r="N26" s="22">
        <f t="shared" si="5"/>
        <v>0</v>
      </c>
      <c r="O26" s="22">
        <f t="shared" si="5"/>
        <v>1</v>
      </c>
      <c r="P26" s="22">
        <f t="shared" si="5"/>
        <v>3</v>
      </c>
      <c r="Q26" s="22">
        <f t="shared" si="5"/>
        <v>1</v>
      </c>
      <c r="R26" s="22">
        <f t="shared" si="5"/>
        <v>0</v>
      </c>
      <c r="S26" s="22">
        <f t="shared" si="5"/>
        <v>0</v>
      </c>
      <c r="T26" s="22">
        <f t="shared" si="5"/>
        <v>0</v>
      </c>
    </row>
    <row r="27" spans="1:20" s="32" customFormat="1" ht="20.25" customHeight="1">
      <c r="A27" s="65"/>
      <c r="B27" s="35" t="s">
        <v>57</v>
      </c>
      <c r="C27" s="22">
        <v>12</v>
      </c>
      <c r="D27" s="22">
        <v>4</v>
      </c>
      <c r="E27" s="22"/>
      <c r="F27" s="22">
        <v>2</v>
      </c>
      <c r="G27" s="22">
        <v>1</v>
      </c>
      <c r="H27" s="22"/>
      <c r="I27" s="22"/>
      <c r="J27" s="22"/>
      <c r="K27" s="22"/>
      <c r="L27" s="22"/>
      <c r="M27" s="22"/>
      <c r="N27" s="22"/>
      <c r="O27" s="22"/>
      <c r="P27" s="22">
        <v>1</v>
      </c>
      <c r="Q27" s="22"/>
      <c r="R27" s="22"/>
      <c r="S27" s="22"/>
      <c r="T27" s="22"/>
    </row>
    <row r="28" spans="1:20" s="32" customFormat="1" ht="20.25" customHeight="1">
      <c r="A28" s="65"/>
      <c r="B28" s="35" t="s">
        <v>61</v>
      </c>
      <c r="C28" s="22">
        <v>4</v>
      </c>
      <c r="D28" s="22">
        <v>2</v>
      </c>
      <c r="E28" s="22"/>
      <c r="F28" s="22">
        <v>1</v>
      </c>
      <c r="G28" s="22">
        <v>1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s="32" customFormat="1" ht="20.25" customHeight="1">
      <c r="A29" s="65"/>
      <c r="B29" s="35" t="s">
        <v>60</v>
      </c>
      <c r="C29" s="22">
        <v>5</v>
      </c>
      <c r="D29" s="22">
        <v>2</v>
      </c>
      <c r="E29" s="22"/>
      <c r="F29" s="22">
        <v>1</v>
      </c>
      <c r="G29" s="22">
        <v>1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s="32" customFormat="1" ht="20.25" customHeight="1">
      <c r="A30" s="65"/>
      <c r="B30" s="36" t="s">
        <v>59</v>
      </c>
      <c r="C30" s="3">
        <v>8</v>
      </c>
      <c r="D30" s="3">
        <v>5</v>
      </c>
      <c r="E30" s="3"/>
      <c r="F30" s="3">
        <v>1</v>
      </c>
      <c r="G30" s="3">
        <v>1</v>
      </c>
      <c r="H30" s="3"/>
      <c r="I30" s="3"/>
      <c r="J30" s="3"/>
      <c r="K30" s="3"/>
      <c r="L30" s="3"/>
      <c r="M30" s="3">
        <v>1</v>
      </c>
      <c r="N30" s="3"/>
      <c r="O30" s="3"/>
      <c r="P30" s="3">
        <v>1</v>
      </c>
      <c r="Q30" s="3">
        <v>1</v>
      </c>
      <c r="R30" s="22"/>
      <c r="S30" s="22"/>
      <c r="T30" s="22"/>
    </row>
    <row r="31" spans="1:20" s="32" customFormat="1" ht="20.25" customHeight="1">
      <c r="A31" s="65"/>
      <c r="B31" s="36" t="s">
        <v>58</v>
      </c>
      <c r="C31" s="3">
        <v>9</v>
      </c>
      <c r="D31" s="3">
        <v>5</v>
      </c>
      <c r="E31" s="3"/>
      <c r="F31" s="3">
        <v>1</v>
      </c>
      <c r="G31" s="3">
        <v>1</v>
      </c>
      <c r="H31" s="3"/>
      <c r="I31" s="3"/>
      <c r="J31" s="3"/>
      <c r="K31" s="3"/>
      <c r="L31" s="3"/>
      <c r="M31" s="3">
        <v>1</v>
      </c>
      <c r="N31" s="3"/>
      <c r="O31" s="3">
        <v>1</v>
      </c>
      <c r="P31" s="3">
        <v>1</v>
      </c>
      <c r="Q31" s="3"/>
      <c r="R31" s="22"/>
      <c r="S31" s="22"/>
      <c r="T31" s="22"/>
    </row>
    <row r="32" spans="1:20" s="32" customFormat="1" ht="20.25" customHeight="1">
      <c r="A32" s="65"/>
      <c r="B32" s="3" t="s">
        <v>187</v>
      </c>
      <c r="C32" s="22">
        <f>SUM(C33:C36)</f>
        <v>21</v>
      </c>
      <c r="D32" s="22">
        <f aca="true" t="shared" si="6" ref="D32:T32">SUM(D33:D36)</f>
        <v>14</v>
      </c>
      <c r="E32" s="22">
        <f t="shared" si="6"/>
        <v>0</v>
      </c>
      <c r="F32" s="22">
        <f t="shared" si="6"/>
        <v>2</v>
      </c>
      <c r="G32" s="22">
        <f t="shared" si="6"/>
        <v>3</v>
      </c>
      <c r="H32" s="22">
        <f t="shared" si="6"/>
        <v>0</v>
      </c>
      <c r="I32" s="22">
        <f t="shared" si="6"/>
        <v>0</v>
      </c>
      <c r="J32" s="22">
        <f t="shared" si="6"/>
        <v>0</v>
      </c>
      <c r="K32" s="22">
        <f t="shared" si="6"/>
        <v>0</v>
      </c>
      <c r="L32" s="22">
        <f t="shared" si="6"/>
        <v>0</v>
      </c>
      <c r="M32" s="22">
        <f t="shared" si="6"/>
        <v>2</v>
      </c>
      <c r="N32" s="22">
        <f t="shared" si="6"/>
        <v>2</v>
      </c>
      <c r="O32" s="22">
        <f t="shared" si="6"/>
        <v>1</v>
      </c>
      <c r="P32" s="22">
        <f t="shared" si="6"/>
        <v>1</v>
      </c>
      <c r="Q32" s="22">
        <f t="shared" si="6"/>
        <v>2</v>
      </c>
      <c r="R32" s="22">
        <f t="shared" si="6"/>
        <v>1</v>
      </c>
      <c r="S32" s="22">
        <f t="shared" si="6"/>
        <v>0</v>
      </c>
      <c r="T32" s="22">
        <f t="shared" si="6"/>
        <v>0</v>
      </c>
    </row>
    <row r="33" spans="1:20" s="32" customFormat="1" ht="20.25" customHeight="1">
      <c r="A33" s="65"/>
      <c r="B33" s="35" t="s">
        <v>63</v>
      </c>
      <c r="C33" s="22">
        <v>12</v>
      </c>
      <c r="D33" s="22">
        <v>7</v>
      </c>
      <c r="E33" s="22"/>
      <c r="F33" s="22">
        <v>1</v>
      </c>
      <c r="G33" s="22">
        <v>2</v>
      </c>
      <c r="H33" s="22"/>
      <c r="I33" s="22"/>
      <c r="J33" s="22"/>
      <c r="K33" s="22"/>
      <c r="L33" s="22"/>
      <c r="M33" s="22">
        <v>2</v>
      </c>
      <c r="N33" s="22">
        <v>1</v>
      </c>
      <c r="O33" s="22"/>
      <c r="P33" s="22"/>
      <c r="Q33" s="22">
        <v>1</v>
      </c>
      <c r="R33" s="22"/>
      <c r="S33" s="22"/>
      <c r="T33" s="22"/>
    </row>
    <row r="34" spans="1:20" s="32" customFormat="1" ht="20.25" customHeight="1">
      <c r="A34" s="65"/>
      <c r="B34" s="35" t="s">
        <v>67</v>
      </c>
      <c r="C34" s="22">
        <v>3</v>
      </c>
      <c r="D34" s="22">
        <v>2</v>
      </c>
      <c r="E34" s="22"/>
      <c r="F34" s="22">
        <v>1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>
        <v>1</v>
      </c>
      <c r="R34" s="22"/>
      <c r="S34" s="22"/>
      <c r="T34" s="22"/>
    </row>
    <row r="35" spans="1:20" s="32" customFormat="1" ht="20.25" customHeight="1">
      <c r="A35" s="65"/>
      <c r="B35" s="35" t="s">
        <v>66</v>
      </c>
      <c r="C35" s="22">
        <v>3</v>
      </c>
      <c r="D35" s="22">
        <v>3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>
        <v>1</v>
      </c>
      <c r="P35" s="22">
        <v>1</v>
      </c>
      <c r="Q35" s="22"/>
      <c r="R35" s="22">
        <v>1</v>
      </c>
      <c r="S35" s="22"/>
      <c r="T35" s="22"/>
    </row>
    <row r="36" spans="1:20" s="32" customFormat="1" ht="20.25" customHeight="1">
      <c r="A36" s="65"/>
      <c r="B36" s="35" t="s">
        <v>65</v>
      </c>
      <c r="C36" s="22">
        <v>3</v>
      </c>
      <c r="D36" s="22">
        <v>2</v>
      </c>
      <c r="E36" s="22"/>
      <c r="F36" s="22"/>
      <c r="G36" s="22">
        <v>1</v>
      </c>
      <c r="H36" s="22"/>
      <c r="I36" s="22"/>
      <c r="J36" s="22"/>
      <c r="K36" s="22"/>
      <c r="L36" s="22"/>
      <c r="M36" s="22"/>
      <c r="N36" s="22">
        <v>1</v>
      </c>
      <c r="O36" s="22"/>
      <c r="P36" s="22"/>
      <c r="Q36" s="22"/>
      <c r="R36" s="22"/>
      <c r="S36" s="22"/>
      <c r="T36" s="22"/>
    </row>
    <row r="37" spans="1:20" s="32" customFormat="1" ht="20.25" customHeight="1">
      <c r="A37" s="65"/>
      <c r="B37" s="22" t="s">
        <v>167</v>
      </c>
      <c r="C37" s="22">
        <f>SUM(C38:C44)</f>
        <v>45</v>
      </c>
      <c r="D37" s="22">
        <f aca="true" t="shared" si="7" ref="D37:T37">SUM(D38:D44)</f>
        <v>22</v>
      </c>
      <c r="E37" s="22">
        <f t="shared" si="7"/>
        <v>0</v>
      </c>
      <c r="F37" s="22">
        <f t="shared" si="7"/>
        <v>5</v>
      </c>
      <c r="G37" s="22">
        <f t="shared" si="7"/>
        <v>5</v>
      </c>
      <c r="H37" s="22">
        <f t="shared" si="7"/>
        <v>0</v>
      </c>
      <c r="I37" s="22">
        <f t="shared" si="7"/>
        <v>0</v>
      </c>
      <c r="J37" s="22">
        <f t="shared" si="7"/>
        <v>0</v>
      </c>
      <c r="K37" s="22">
        <f t="shared" si="7"/>
        <v>0</v>
      </c>
      <c r="L37" s="22">
        <f t="shared" si="7"/>
        <v>0</v>
      </c>
      <c r="M37" s="22">
        <f t="shared" si="7"/>
        <v>1</v>
      </c>
      <c r="N37" s="22">
        <f t="shared" si="7"/>
        <v>1</v>
      </c>
      <c r="O37" s="22">
        <f t="shared" si="7"/>
        <v>2</v>
      </c>
      <c r="P37" s="22">
        <f t="shared" si="7"/>
        <v>1</v>
      </c>
      <c r="Q37" s="22">
        <f t="shared" si="7"/>
        <v>2</v>
      </c>
      <c r="R37" s="22">
        <f t="shared" si="7"/>
        <v>5</v>
      </c>
      <c r="S37" s="22">
        <f t="shared" si="7"/>
        <v>0</v>
      </c>
      <c r="T37" s="22">
        <f t="shared" si="7"/>
        <v>0</v>
      </c>
    </row>
    <row r="38" spans="1:20" s="32" customFormat="1" ht="20.25" customHeight="1">
      <c r="A38" s="65"/>
      <c r="B38" s="4" t="s">
        <v>74</v>
      </c>
      <c r="C38" s="22">
        <v>8</v>
      </c>
      <c r="D38" s="22">
        <v>4</v>
      </c>
      <c r="E38" s="22"/>
      <c r="F38" s="22"/>
      <c r="G38" s="22"/>
      <c r="H38" s="22"/>
      <c r="I38" s="22"/>
      <c r="J38" s="22"/>
      <c r="K38" s="22"/>
      <c r="L38" s="22"/>
      <c r="M38" s="22">
        <v>1</v>
      </c>
      <c r="N38" s="22">
        <v>1</v>
      </c>
      <c r="O38" s="22">
        <v>1</v>
      </c>
      <c r="P38" s="22"/>
      <c r="Q38" s="22">
        <v>1</v>
      </c>
      <c r="R38" s="22"/>
      <c r="S38" s="22"/>
      <c r="T38" s="22"/>
    </row>
    <row r="39" spans="1:20" s="32" customFormat="1" ht="20.25" customHeight="1">
      <c r="A39" s="65"/>
      <c r="B39" s="4" t="s">
        <v>73</v>
      </c>
      <c r="C39" s="22">
        <v>3</v>
      </c>
      <c r="D39" s="22">
        <v>2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>
        <v>1</v>
      </c>
      <c r="P39" s="22"/>
      <c r="Q39" s="22"/>
      <c r="R39" s="22">
        <v>1</v>
      </c>
      <c r="S39" s="22"/>
      <c r="T39" s="22"/>
    </row>
    <row r="40" spans="1:20" s="32" customFormat="1" ht="20.25" customHeight="1">
      <c r="A40" s="65"/>
      <c r="B40" s="4" t="s">
        <v>72</v>
      </c>
      <c r="C40" s="22">
        <v>9</v>
      </c>
      <c r="D40" s="22">
        <v>4</v>
      </c>
      <c r="E40" s="22"/>
      <c r="F40" s="22">
        <v>1</v>
      </c>
      <c r="G40" s="22">
        <v>1</v>
      </c>
      <c r="H40" s="22"/>
      <c r="I40" s="22"/>
      <c r="J40" s="22"/>
      <c r="K40" s="22"/>
      <c r="L40" s="22"/>
      <c r="M40" s="22"/>
      <c r="N40" s="22"/>
      <c r="O40" s="22"/>
      <c r="P40" s="22">
        <v>1</v>
      </c>
      <c r="Q40" s="22"/>
      <c r="R40" s="22">
        <v>1</v>
      </c>
      <c r="S40" s="22"/>
      <c r="T40" s="22"/>
    </row>
    <row r="41" spans="1:20" s="32" customFormat="1" ht="20.25" customHeight="1">
      <c r="A41" s="65"/>
      <c r="B41" s="4" t="s">
        <v>71</v>
      </c>
      <c r="C41" s="22">
        <v>6</v>
      </c>
      <c r="D41" s="22">
        <v>4</v>
      </c>
      <c r="E41" s="22"/>
      <c r="F41" s="22">
        <v>1</v>
      </c>
      <c r="G41" s="22">
        <v>1</v>
      </c>
      <c r="H41" s="22"/>
      <c r="I41" s="22"/>
      <c r="J41" s="22"/>
      <c r="K41" s="22"/>
      <c r="L41" s="22"/>
      <c r="M41" s="22"/>
      <c r="N41" s="22"/>
      <c r="O41" s="22"/>
      <c r="P41" s="22"/>
      <c r="Q41" s="22">
        <v>1</v>
      </c>
      <c r="R41" s="22">
        <v>1</v>
      </c>
      <c r="S41" s="22"/>
      <c r="T41" s="22"/>
    </row>
    <row r="42" spans="1:20" s="32" customFormat="1" ht="20.25" customHeight="1">
      <c r="A42" s="65"/>
      <c r="B42" s="4" t="s">
        <v>70</v>
      </c>
      <c r="C42" s="22">
        <v>6</v>
      </c>
      <c r="D42" s="22">
        <v>3</v>
      </c>
      <c r="E42" s="22"/>
      <c r="F42" s="22">
        <v>1</v>
      </c>
      <c r="G42" s="22">
        <v>1</v>
      </c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>
        <v>1</v>
      </c>
      <c r="S42" s="22"/>
      <c r="T42" s="22"/>
    </row>
    <row r="43" spans="1:20" s="32" customFormat="1" ht="20.25" customHeight="1">
      <c r="A43" s="65"/>
      <c r="B43" s="4" t="s">
        <v>69</v>
      </c>
      <c r="C43" s="22">
        <v>6</v>
      </c>
      <c r="D43" s="22">
        <v>3</v>
      </c>
      <c r="E43" s="22"/>
      <c r="F43" s="22">
        <v>1</v>
      </c>
      <c r="G43" s="22">
        <v>1</v>
      </c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>
        <v>1</v>
      </c>
      <c r="S43" s="22"/>
      <c r="T43" s="22"/>
    </row>
    <row r="44" spans="1:20" s="32" customFormat="1" ht="20.25" customHeight="1">
      <c r="A44" s="65"/>
      <c r="B44" s="37" t="s">
        <v>68</v>
      </c>
      <c r="C44" s="22">
        <v>7</v>
      </c>
      <c r="D44" s="22">
        <v>2</v>
      </c>
      <c r="E44" s="22"/>
      <c r="F44" s="22">
        <v>1</v>
      </c>
      <c r="G44" s="22">
        <v>1</v>
      </c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1:20" s="32" customFormat="1" ht="20.25" customHeight="1">
      <c r="A45" s="65"/>
      <c r="B45" s="22" t="s">
        <v>168</v>
      </c>
      <c r="C45" s="22">
        <f>SUM(C46:C49)</f>
        <v>27</v>
      </c>
      <c r="D45" s="22">
        <f aca="true" t="shared" si="8" ref="D45:T45">SUM(D46:D49)</f>
        <v>17</v>
      </c>
      <c r="E45" s="22">
        <f t="shared" si="8"/>
        <v>0</v>
      </c>
      <c r="F45" s="22">
        <f t="shared" si="8"/>
        <v>4</v>
      </c>
      <c r="G45" s="22">
        <f t="shared" si="8"/>
        <v>6</v>
      </c>
      <c r="H45" s="22">
        <f t="shared" si="8"/>
        <v>0</v>
      </c>
      <c r="I45" s="22">
        <f t="shared" si="8"/>
        <v>0</v>
      </c>
      <c r="J45" s="22">
        <f t="shared" si="8"/>
        <v>0</v>
      </c>
      <c r="K45" s="22">
        <f t="shared" si="8"/>
        <v>0</v>
      </c>
      <c r="L45" s="22">
        <f t="shared" si="8"/>
        <v>0</v>
      </c>
      <c r="M45" s="22">
        <f t="shared" si="8"/>
        <v>1</v>
      </c>
      <c r="N45" s="22">
        <f t="shared" si="8"/>
        <v>1</v>
      </c>
      <c r="O45" s="22">
        <f t="shared" si="8"/>
        <v>0</v>
      </c>
      <c r="P45" s="22">
        <f t="shared" si="8"/>
        <v>1</v>
      </c>
      <c r="Q45" s="22">
        <f t="shared" si="8"/>
        <v>3</v>
      </c>
      <c r="R45" s="22">
        <f t="shared" si="8"/>
        <v>1</v>
      </c>
      <c r="S45" s="22">
        <f t="shared" si="8"/>
        <v>0</v>
      </c>
      <c r="T45" s="22">
        <f t="shared" si="8"/>
        <v>0</v>
      </c>
    </row>
    <row r="46" spans="1:20" s="32" customFormat="1" ht="20.25" customHeight="1">
      <c r="A46" s="65"/>
      <c r="B46" s="35" t="s">
        <v>80</v>
      </c>
      <c r="C46" s="22">
        <v>13</v>
      </c>
      <c r="D46" s="22">
        <v>9</v>
      </c>
      <c r="E46" s="22"/>
      <c r="F46" s="22">
        <v>2</v>
      </c>
      <c r="G46" s="22">
        <v>2</v>
      </c>
      <c r="H46" s="3"/>
      <c r="I46" s="3"/>
      <c r="J46" s="22"/>
      <c r="K46" s="3"/>
      <c r="L46" s="22"/>
      <c r="M46" s="22">
        <v>1</v>
      </c>
      <c r="N46" s="22">
        <v>1</v>
      </c>
      <c r="O46" s="22"/>
      <c r="P46" s="22">
        <v>1</v>
      </c>
      <c r="Q46" s="22">
        <v>1</v>
      </c>
      <c r="R46" s="22">
        <v>1</v>
      </c>
      <c r="S46" s="22"/>
      <c r="T46" s="22"/>
    </row>
    <row r="47" spans="1:20" s="32" customFormat="1" ht="20.25" customHeight="1">
      <c r="A47" s="65"/>
      <c r="B47" s="35" t="s">
        <v>79</v>
      </c>
      <c r="C47" s="22">
        <v>5</v>
      </c>
      <c r="D47" s="22">
        <v>3</v>
      </c>
      <c r="E47" s="22"/>
      <c r="F47" s="22">
        <v>1</v>
      </c>
      <c r="G47" s="22">
        <v>2</v>
      </c>
      <c r="H47" s="3"/>
      <c r="I47" s="3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1:20" s="32" customFormat="1" ht="20.25" customHeight="1">
      <c r="A48" s="65"/>
      <c r="B48" s="35" t="s">
        <v>78</v>
      </c>
      <c r="C48" s="22">
        <v>5</v>
      </c>
      <c r="D48" s="22">
        <v>3</v>
      </c>
      <c r="E48" s="22"/>
      <c r="F48" s="22">
        <v>1</v>
      </c>
      <c r="G48" s="22">
        <v>1</v>
      </c>
      <c r="H48" s="3"/>
      <c r="I48" s="3"/>
      <c r="J48" s="22"/>
      <c r="K48" s="22"/>
      <c r="L48" s="22"/>
      <c r="M48" s="22"/>
      <c r="N48" s="22"/>
      <c r="O48" s="22"/>
      <c r="P48" s="22"/>
      <c r="Q48" s="22">
        <v>1</v>
      </c>
      <c r="R48" s="22"/>
      <c r="S48" s="22"/>
      <c r="T48" s="22"/>
    </row>
    <row r="49" spans="1:20" s="32" customFormat="1" ht="20.25" customHeight="1">
      <c r="A49" s="65"/>
      <c r="B49" s="35" t="s">
        <v>77</v>
      </c>
      <c r="C49" s="22">
        <v>4</v>
      </c>
      <c r="D49" s="22">
        <v>2</v>
      </c>
      <c r="E49" s="22"/>
      <c r="F49" s="3"/>
      <c r="G49" s="22">
        <v>1</v>
      </c>
      <c r="H49" s="22"/>
      <c r="I49" s="22"/>
      <c r="J49" s="22"/>
      <c r="K49" s="22"/>
      <c r="L49" s="22"/>
      <c r="M49" s="22"/>
      <c r="N49" s="22"/>
      <c r="O49" s="22"/>
      <c r="P49" s="22"/>
      <c r="Q49" s="22">
        <v>1</v>
      </c>
      <c r="R49" s="22"/>
      <c r="S49" s="22"/>
      <c r="T49" s="22"/>
    </row>
    <row r="50" spans="1:20" s="32" customFormat="1" ht="20.25" customHeight="1">
      <c r="A50" s="65"/>
      <c r="B50" s="22" t="s">
        <v>188</v>
      </c>
      <c r="C50" s="22">
        <f>SUM(C51)</f>
        <v>24</v>
      </c>
      <c r="D50" s="22">
        <f aca="true" t="shared" si="9" ref="D50:T50">SUM(D51)</f>
        <v>11</v>
      </c>
      <c r="E50" s="22">
        <f t="shared" si="9"/>
        <v>0</v>
      </c>
      <c r="F50" s="22">
        <f t="shared" si="9"/>
        <v>2</v>
      </c>
      <c r="G50" s="22">
        <f t="shared" si="9"/>
        <v>3</v>
      </c>
      <c r="H50" s="22">
        <f t="shared" si="9"/>
        <v>0</v>
      </c>
      <c r="I50" s="22">
        <f t="shared" si="9"/>
        <v>0</v>
      </c>
      <c r="J50" s="22">
        <f t="shared" si="9"/>
        <v>0</v>
      </c>
      <c r="K50" s="22">
        <f t="shared" si="9"/>
        <v>0</v>
      </c>
      <c r="L50" s="22">
        <f t="shared" si="9"/>
        <v>0</v>
      </c>
      <c r="M50" s="22">
        <f t="shared" si="9"/>
        <v>2</v>
      </c>
      <c r="N50" s="22">
        <f t="shared" si="9"/>
        <v>0</v>
      </c>
      <c r="O50" s="22">
        <f t="shared" si="9"/>
        <v>1</v>
      </c>
      <c r="P50" s="22">
        <f t="shared" si="9"/>
        <v>1</v>
      </c>
      <c r="Q50" s="22">
        <f t="shared" si="9"/>
        <v>1</v>
      </c>
      <c r="R50" s="22">
        <f t="shared" si="9"/>
        <v>1</v>
      </c>
      <c r="S50" s="22">
        <f t="shared" si="9"/>
        <v>0</v>
      </c>
      <c r="T50" s="22">
        <f t="shared" si="9"/>
        <v>0</v>
      </c>
    </row>
    <row r="51" spans="1:20" s="32" customFormat="1" ht="20.25" customHeight="1">
      <c r="A51" s="65"/>
      <c r="B51" s="35" t="s">
        <v>81</v>
      </c>
      <c r="C51" s="22">
        <v>24</v>
      </c>
      <c r="D51" s="22">
        <v>11</v>
      </c>
      <c r="E51" s="22"/>
      <c r="F51" s="22">
        <v>2</v>
      </c>
      <c r="G51" s="22">
        <v>3</v>
      </c>
      <c r="H51" s="22"/>
      <c r="I51" s="22"/>
      <c r="J51" s="22"/>
      <c r="K51" s="22"/>
      <c r="L51" s="22"/>
      <c r="M51" s="22">
        <v>2</v>
      </c>
      <c r="N51" s="22"/>
      <c r="O51" s="22">
        <v>1</v>
      </c>
      <c r="P51" s="22">
        <v>1</v>
      </c>
      <c r="Q51" s="22">
        <v>1</v>
      </c>
      <c r="R51" s="22">
        <v>1</v>
      </c>
      <c r="S51" s="22"/>
      <c r="T51" s="22"/>
    </row>
    <row r="52" spans="1:20" s="32" customFormat="1" ht="20.25" customHeight="1">
      <c r="A52" s="65"/>
      <c r="B52" s="22" t="s">
        <v>170</v>
      </c>
      <c r="C52" s="22">
        <f>SUM(C53:C58)</f>
        <v>58</v>
      </c>
      <c r="D52" s="22">
        <f aca="true" t="shared" si="10" ref="D52:T52">SUM(D53:D58)</f>
        <v>31</v>
      </c>
      <c r="E52" s="22">
        <f t="shared" si="10"/>
        <v>2</v>
      </c>
      <c r="F52" s="22">
        <f t="shared" si="10"/>
        <v>11</v>
      </c>
      <c r="G52" s="22">
        <f t="shared" si="10"/>
        <v>8</v>
      </c>
      <c r="H52" s="22">
        <f t="shared" si="10"/>
        <v>0</v>
      </c>
      <c r="I52" s="22">
        <f t="shared" si="10"/>
        <v>0</v>
      </c>
      <c r="J52" s="22">
        <f t="shared" si="10"/>
        <v>0</v>
      </c>
      <c r="K52" s="22">
        <f t="shared" si="10"/>
        <v>0</v>
      </c>
      <c r="L52" s="22">
        <f t="shared" si="10"/>
        <v>0</v>
      </c>
      <c r="M52" s="22">
        <f t="shared" si="10"/>
        <v>6</v>
      </c>
      <c r="N52" s="22">
        <f t="shared" si="10"/>
        <v>0</v>
      </c>
      <c r="O52" s="22">
        <f t="shared" si="10"/>
        <v>2</v>
      </c>
      <c r="P52" s="22">
        <f t="shared" si="10"/>
        <v>1</v>
      </c>
      <c r="Q52" s="22">
        <f t="shared" si="10"/>
        <v>0</v>
      </c>
      <c r="R52" s="22">
        <f t="shared" si="10"/>
        <v>1</v>
      </c>
      <c r="S52" s="22">
        <f t="shared" si="10"/>
        <v>0</v>
      </c>
      <c r="T52" s="22">
        <f t="shared" si="10"/>
        <v>0</v>
      </c>
    </row>
    <row r="53" spans="1:20" s="32" customFormat="1" ht="20.25" customHeight="1">
      <c r="A53" s="65"/>
      <c r="B53" s="35" t="s">
        <v>88</v>
      </c>
      <c r="C53" s="22">
        <v>15</v>
      </c>
      <c r="D53" s="22">
        <v>10</v>
      </c>
      <c r="E53" s="22">
        <v>1</v>
      </c>
      <c r="F53" s="22">
        <v>3</v>
      </c>
      <c r="G53" s="22">
        <v>2</v>
      </c>
      <c r="H53" s="22"/>
      <c r="I53" s="22"/>
      <c r="J53" s="22"/>
      <c r="K53" s="22"/>
      <c r="L53" s="22"/>
      <c r="M53" s="22">
        <v>1</v>
      </c>
      <c r="N53" s="22"/>
      <c r="O53" s="22">
        <v>1</v>
      </c>
      <c r="P53" s="22">
        <v>1</v>
      </c>
      <c r="Q53" s="22"/>
      <c r="R53" s="22">
        <v>1</v>
      </c>
      <c r="S53" s="22"/>
      <c r="T53" s="22"/>
    </row>
    <row r="54" spans="1:20" s="32" customFormat="1" ht="20.25" customHeight="1">
      <c r="A54" s="65"/>
      <c r="B54" s="35" t="s">
        <v>87</v>
      </c>
      <c r="C54" s="22">
        <v>17</v>
      </c>
      <c r="D54" s="22">
        <v>8</v>
      </c>
      <c r="E54" s="22">
        <v>1</v>
      </c>
      <c r="F54" s="22">
        <v>3</v>
      </c>
      <c r="G54" s="22">
        <v>2</v>
      </c>
      <c r="H54" s="22"/>
      <c r="I54" s="22"/>
      <c r="J54" s="22"/>
      <c r="K54" s="22"/>
      <c r="L54" s="22"/>
      <c r="M54" s="22">
        <v>1</v>
      </c>
      <c r="N54" s="22"/>
      <c r="O54" s="22">
        <v>1</v>
      </c>
      <c r="P54" s="22"/>
      <c r="Q54" s="22"/>
      <c r="R54" s="22"/>
      <c r="S54" s="22"/>
      <c r="T54" s="22"/>
    </row>
    <row r="55" spans="1:20" s="32" customFormat="1" ht="20.25" customHeight="1">
      <c r="A55" s="65"/>
      <c r="B55" s="35" t="s">
        <v>86</v>
      </c>
      <c r="C55" s="22">
        <v>8</v>
      </c>
      <c r="D55" s="22">
        <v>4</v>
      </c>
      <c r="E55" s="22"/>
      <c r="F55" s="22">
        <v>2</v>
      </c>
      <c r="G55" s="22">
        <v>1</v>
      </c>
      <c r="H55" s="22"/>
      <c r="I55" s="22"/>
      <c r="J55" s="22"/>
      <c r="K55" s="22"/>
      <c r="L55" s="22"/>
      <c r="M55" s="22">
        <v>1</v>
      </c>
      <c r="N55" s="22"/>
      <c r="O55" s="22"/>
      <c r="P55" s="22"/>
      <c r="Q55" s="22"/>
      <c r="R55" s="22"/>
      <c r="S55" s="22"/>
      <c r="T55" s="22"/>
    </row>
    <row r="56" spans="1:20" s="32" customFormat="1" ht="20.25" customHeight="1">
      <c r="A56" s="65"/>
      <c r="B56" s="35" t="s">
        <v>85</v>
      </c>
      <c r="C56" s="22">
        <v>8</v>
      </c>
      <c r="D56" s="22">
        <v>3</v>
      </c>
      <c r="E56" s="22"/>
      <c r="F56" s="22">
        <v>1</v>
      </c>
      <c r="G56" s="22">
        <v>1</v>
      </c>
      <c r="H56" s="22"/>
      <c r="I56" s="22"/>
      <c r="J56" s="22"/>
      <c r="K56" s="22"/>
      <c r="L56" s="22"/>
      <c r="M56" s="22">
        <v>1</v>
      </c>
      <c r="N56" s="22"/>
      <c r="O56" s="22"/>
      <c r="P56" s="22"/>
      <c r="Q56" s="22"/>
      <c r="R56" s="22"/>
      <c r="S56" s="22"/>
      <c r="T56" s="22"/>
    </row>
    <row r="57" spans="1:20" s="32" customFormat="1" ht="20.25" customHeight="1">
      <c r="A57" s="65"/>
      <c r="B57" s="35" t="s">
        <v>84</v>
      </c>
      <c r="C57" s="22">
        <v>4</v>
      </c>
      <c r="D57" s="22">
        <v>3</v>
      </c>
      <c r="E57" s="22"/>
      <c r="F57" s="22">
        <v>1</v>
      </c>
      <c r="G57" s="22">
        <v>1</v>
      </c>
      <c r="H57" s="22"/>
      <c r="I57" s="22"/>
      <c r="J57" s="22"/>
      <c r="K57" s="22"/>
      <c r="L57" s="22"/>
      <c r="M57" s="22">
        <v>1</v>
      </c>
      <c r="N57" s="22"/>
      <c r="O57" s="22"/>
      <c r="P57" s="22"/>
      <c r="Q57" s="22"/>
      <c r="R57" s="22"/>
      <c r="S57" s="22"/>
      <c r="T57" s="22"/>
    </row>
    <row r="58" spans="1:20" s="32" customFormat="1" ht="20.25" customHeight="1">
      <c r="A58" s="65"/>
      <c r="B58" s="35" t="s">
        <v>83</v>
      </c>
      <c r="C58" s="22">
        <v>6</v>
      </c>
      <c r="D58" s="22">
        <v>3</v>
      </c>
      <c r="E58" s="22"/>
      <c r="F58" s="22">
        <v>1</v>
      </c>
      <c r="G58" s="22">
        <v>1</v>
      </c>
      <c r="H58" s="22"/>
      <c r="I58" s="22"/>
      <c r="J58" s="22"/>
      <c r="K58" s="22"/>
      <c r="L58" s="22"/>
      <c r="M58" s="22">
        <v>1</v>
      </c>
      <c r="N58" s="22"/>
      <c r="O58" s="22"/>
      <c r="P58" s="22"/>
      <c r="Q58" s="22"/>
      <c r="R58" s="22"/>
      <c r="S58" s="22"/>
      <c r="T58" s="22"/>
    </row>
    <row r="59" spans="1:20" s="32" customFormat="1" ht="20.25" customHeight="1">
      <c r="A59" s="65"/>
      <c r="B59" s="22" t="s">
        <v>171</v>
      </c>
      <c r="C59" s="22">
        <f>SUM(C60:C61)</f>
        <v>6</v>
      </c>
      <c r="D59" s="22">
        <f aca="true" t="shared" si="11" ref="D59:T59">SUM(D60:D61)</f>
        <v>2</v>
      </c>
      <c r="E59" s="22">
        <f t="shared" si="11"/>
        <v>0</v>
      </c>
      <c r="F59" s="22">
        <f t="shared" si="11"/>
        <v>1</v>
      </c>
      <c r="G59" s="22">
        <f t="shared" si="11"/>
        <v>0</v>
      </c>
      <c r="H59" s="22">
        <f t="shared" si="11"/>
        <v>0</v>
      </c>
      <c r="I59" s="22">
        <f t="shared" si="11"/>
        <v>0</v>
      </c>
      <c r="J59" s="22">
        <f t="shared" si="11"/>
        <v>0</v>
      </c>
      <c r="K59" s="22">
        <f t="shared" si="11"/>
        <v>0</v>
      </c>
      <c r="L59" s="22">
        <f t="shared" si="11"/>
        <v>0</v>
      </c>
      <c r="M59" s="22">
        <f t="shared" si="11"/>
        <v>0</v>
      </c>
      <c r="N59" s="22">
        <f t="shared" si="11"/>
        <v>0</v>
      </c>
      <c r="O59" s="22">
        <f t="shared" si="11"/>
        <v>1</v>
      </c>
      <c r="P59" s="22">
        <f t="shared" si="11"/>
        <v>0</v>
      </c>
      <c r="Q59" s="22">
        <f t="shared" si="11"/>
        <v>0</v>
      </c>
      <c r="R59" s="22">
        <f t="shared" si="11"/>
        <v>0</v>
      </c>
      <c r="S59" s="22">
        <f t="shared" si="11"/>
        <v>0</v>
      </c>
      <c r="T59" s="22">
        <f t="shared" si="11"/>
        <v>0</v>
      </c>
    </row>
    <row r="60" spans="1:20" s="32" customFormat="1" ht="20.25" customHeight="1">
      <c r="A60" s="65"/>
      <c r="B60" s="35" t="s">
        <v>94</v>
      </c>
      <c r="C60" s="22">
        <v>4</v>
      </c>
      <c r="D60" s="22">
        <v>1</v>
      </c>
      <c r="E60" s="22"/>
      <c r="F60" s="22">
        <v>1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</row>
    <row r="61" spans="1:20" s="32" customFormat="1" ht="20.25" customHeight="1">
      <c r="A61" s="65"/>
      <c r="B61" s="35" t="s">
        <v>93</v>
      </c>
      <c r="C61" s="22">
        <v>2</v>
      </c>
      <c r="D61" s="22">
        <v>1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>
        <v>1</v>
      </c>
      <c r="P61" s="22"/>
      <c r="Q61" s="22"/>
      <c r="R61" s="22"/>
      <c r="S61" s="22"/>
      <c r="T61" s="22"/>
    </row>
    <row r="62" spans="1:20" s="32" customFormat="1" ht="20.25" customHeight="1">
      <c r="A62" s="65"/>
      <c r="B62" s="22" t="s">
        <v>172</v>
      </c>
      <c r="C62" s="22">
        <f>SUM(C63:C72)</f>
        <v>34</v>
      </c>
      <c r="D62" s="22">
        <f aca="true" t="shared" si="12" ref="D62:T62">SUM(D63:D72)</f>
        <v>20</v>
      </c>
      <c r="E62" s="22">
        <f t="shared" si="12"/>
        <v>0</v>
      </c>
      <c r="F62" s="22">
        <f t="shared" si="12"/>
        <v>3</v>
      </c>
      <c r="G62" s="22">
        <f t="shared" si="12"/>
        <v>4</v>
      </c>
      <c r="H62" s="22">
        <f t="shared" si="12"/>
        <v>0</v>
      </c>
      <c r="I62" s="22">
        <f t="shared" si="12"/>
        <v>0</v>
      </c>
      <c r="J62" s="22">
        <f t="shared" si="12"/>
        <v>0</v>
      </c>
      <c r="K62" s="22">
        <f t="shared" si="12"/>
        <v>0</v>
      </c>
      <c r="L62" s="22">
        <f t="shared" si="12"/>
        <v>0</v>
      </c>
      <c r="M62" s="22">
        <f t="shared" si="12"/>
        <v>3</v>
      </c>
      <c r="N62" s="22">
        <f t="shared" si="12"/>
        <v>2</v>
      </c>
      <c r="O62" s="22">
        <f t="shared" si="12"/>
        <v>2</v>
      </c>
      <c r="P62" s="22">
        <f t="shared" si="12"/>
        <v>3</v>
      </c>
      <c r="Q62" s="22">
        <f t="shared" si="12"/>
        <v>2</v>
      </c>
      <c r="R62" s="22">
        <f t="shared" si="12"/>
        <v>2</v>
      </c>
      <c r="S62" s="22">
        <f t="shared" si="12"/>
        <v>0</v>
      </c>
      <c r="T62" s="22">
        <f t="shared" si="12"/>
        <v>0</v>
      </c>
    </row>
    <row r="63" spans="1:20" s="32" customFormat="1" ht="20.25" customHeight="1">
      <c r="A63" s="65"/>
      <c r="B63" s="5" t="s">
        <v>147</v>
      </c>
      <c r="C63" s="22">
        <v>5</v>
      </c>
      <c r="D63" s="22">
        <v>3</v>
      </c>
      <c r="E63" s="22"/>
      <c r="F63" s="22">
        <v>1</v>
      </c>
      <c r="G63" s="22"/>
      <c r="H63" s="22"/>
      <c r="I63" s="22"/>
      <c r="J63" s="22"/>
      <c r="K63" s="22"/>
      <c r="L63" s="22"/>
      <c r="M63" s="22">
        <v>1</v>
      </c>
      <c r="N63" s="22"/>
      <c r="O63" s="22"/>
      <c r="P63" s="22"/>
      <c r="Q63" s="22">
        <v>1</v>
      </c>
      <c r="R63" s="22"/>
      <c r="S63" s="22"/>
      <c r="T63" s="22"/>
    </row>
    <row r="64" spans="1:20" s="32" customFormat="1" ht="20.25" customHeight="1">
      <c r="A64" s="65"/>
      <c r="B64" s="5" t="s">
        <v>148</v>
      </c>
      <c r="C64" s="22">
        <v>5</v>
      </c>
      <c r="D64" s="22">
        <v>3</v>
      </c>
      <c r="E64" s="22"/>
      <c r="F64" s="22">
        <v>1</v>
      </c>
      <c r="G64" s="22"/>
      <c r="H64" s="22"/>
      <c r="I64" s="22"/>
      <c r="J64" s="22"/>
      <c r="K64" s="22"/>
      <c r="L64" s="22"/>
      <c r="M64" s="22"/>
      <c r="N64" s="22"/>
      <c r="O64" s="22"/>
      <c r="P64" s="22">
        <v>1</v>
      </c>
      <c r="Q64" s="22">
        <v>1</v>
      </c>
      <c r="R64" s="22">
        <v>1</v>
      </c>
      <c r="S64" s="22"/>
      <c r="T64" s="22"/>
    </row>
    <row r="65" spans="1:20" s="32" customFormat="1" ht="20.25" customHeight="1">
      <c r="A65" s="65"/>
      <c r="B65" s="5" t="s">
        <v>99</v>
      </c>
      <c r="C65" s="22">
        <v>6</v>
      </c>
      <c r="D65" s="22">
        <v>3</v>
      </c>
      <c r="E65" s="22"/>
      <c r="F65" s="22"/>
      <c r="G65" s="22">
        <v>1</v>
      </c>
      <c r="H65" s="22"/>
      <c r="I65" s="22"/>
      <c r="J65" s="22"/>
      <c r="K65" s="22"/>
      <c r="L65" s="22"/>
      <c r="M65" s="22"/>
      <c r="N65" s="22"/>
      <c r="O65" s="22">
        <v>1</v>
      </c>
      <c r="P65" s="22"/>
      <c r="Q65" s="22"/>
      <c r="R65" s="22">
        <v>1</v>
      </c>
      <c r="S65" s="22"/>
      <c r="T65" s="22"/>
    </row>
    <row r="66" spans="1:20" s="32" customFormat="1" ht="20.25" customHeight="1">
      <c r="A66" s="65"/>
      <c r="B66" s="5" t="s">
        <v>98</v>
      </c>
      <c r="C66" s="22">
        <v>6</v>
      </c>
      <c r="D66" s="22">
        <v>3</v>
      </c>
      <c r="E66" s="22"/>
      <c r="F66" s="22"/>
      <c r="G66" s="22">
        <v>1</v>
      </c>
      <c r="H66" s="22"/>
      <c r="I66" s="22"/>
      <c r="J66" s="22"/>
      <c r="K66" s="22"/>
      <c r="L66" s="22"/>
      <c r="M66" s="22">
        <v>1</v>
      </c>
      <c r="N66" s="22"/>
      <c r="O66" s="22"/>
      <c r="P66" s="22">
        <v>1</v>
      </c>
      <c r="Q66" s="22"/>
      <c r="R66" s="22"/>
      <c r="S66" s="22"/>
      <c r="T66" s="22"/>
    </row>
    <row r="67" spans="1:20" s="32" customFormat="1" ht="20.25" customHeight="1">
      <c r="A67" s="65"/>
      <c r="B67" s="5" t="s">
        <v>149</v>
      </c>
      <c r="C67" s="22">
        <v>3</v>
      </c>
      <c r="D67" s="22">
        <v>2</v>
      </c>
      <c r="E67" s="22"/>
      <c r="F67" s="22">
        <v>1</v>
      </c>
      <c r="G67" s="22"/>
      <c r="H67" s="22"/>
      <c r="I67" s="22"/>
      <c r="J67" s="22"/>
      <c r="K67" s="22"/>
      <c r="L67" s="22"/>
      <c r="M67" s="22"/>
      <c r="N67" s="22"/>
      <c r="O67" s="22"/>
      <c r="P67" s="22">
        <v>1</v>
      </c>
      <c r="Q67" s="22"/>
      <c r="R67" s="22"/>
      <c r="S67" s="22"/>
      <c r="T67" s="22"/>
    </row>
    <row r="68" spans="1:20" s="32" customFormat="1" ht="20.25" customHeight="1">
      <c r="A68" s="65"/>
      <c r="B68" s="5" t="s">
        <v>150</v>
      </c>
      <c r="C68" s="22">
        <v>1</v>
      </c>
      <c r="D68" s="22">
        <v>1</v>
      </c>
      <c r="E68" s="22"/>
      <c r="F68" s="22"/>
      <c r="G68" s="22">
        <v>1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69" spans="1:20" s="32" customFormat="1" ht="20.25" customHeight="1">
      <c r="A69" s="65"/>
      <c r="B69" s="5" t="s">
        <v>151</v>
      </c>
      <c r="C69" s="22">
        <v>2</v>
      </c>
      <c r="D69" s="22">
        <v>2</v>
      </c>
      <c r="E69" s="22"/>
      <c r="F69" s="22"/>
      <c r="G69" s="22">
        <v>1</v>
      </c>
      <c r="H69" s="22"/>
      <c r="I69" s="22"/>
      <c r="J69" s="22"/>
      <c r="K69" s="22"/>
      <c r="L69" s="22"/>
      <c r="M69" s="22"/>
      <c r="N69" s="22"/>
      <c r="O69" s="22">
        <v>1</v>
      </c>
      <c r="P69" s="22"/>
      <c r="Q69" s="22"/>
      <c r="R69" s="22"/>
      <c r="S69" s="22"/>
      <c r="T69" s="22"/>
    </row>
    <row r="70" spans="1:20" s="32" customFormat="1" ht="20.25" customHeight="1">
      <c r="A70" s="65"/>
      <c r="B70" s="5" t="s">
        <v>97</v>
      </c>
      <c r="C70" s="22">
        <v>4</v>
      </c>
      <c r="D70" s="22">
        <v>1</v>
      </c>
      <c r="E70" s="22"/>
      <c r="F70" s="22"/>
      <c r="G70" s="22"/>
      <c r="H70" s="22"/>
      <c r="I70" s="22"/>
      <c r="J70" s="22"/>
      <c r="K70" s="22"/>
      <c r="L70" s="22"/>
      <c r="M70" s="22"/>
      <c r="N70" s="22">
        <v>1</v>
      </c>
      <c r="O70" s="22"/>
      <c r="P70" s="22"/>
      <c r="Q70" s="22"/>
      <c r="R70" s="22"/>
      <c r="S70" s="22"/>
      <c r="T70" s="22"/>
    </row>
    <row r="71" spans="1:20" s="32" customFormat="1" ht="20.25" customHeight="1">
      <c r="A71" s="65"/>
      <c r="B71" s="5" t="s">
        <v>152</v>
      </c>
      <c r="C71" s="22">
        <v>1</v>
      </c>
      <c r="D71" s="22">
        <v>1</v>
      </c>
      <c r="E71" s="22"/>
      <c r="F71" s="22"/>
      <c r="G71" s="22"/>
      <c r="H71" s="22"/>
      <c r="I71" s="22"/>
      <c r="J71" s="22"/>
      <c r="K71" s="22"/>
      <c r="L71" s="22"/>
      <c r="M71" s="22">
        <v>1</v>
      </c>
      <c r="N71" s="22"/>
      <c r="O71" s="22"/>
      <c r="P71" s="22"/>
      <c r="Q71" s="22"/>
      <c r="R71" s="22"/>
      <c r="S71" s="22"/>
      <c r="T71" s="22"/>
    </row>
    <row r="72" spans="1:20" s="32" customFormat="1" ht="20.25" customHeight="1">
      <c r="A72" s="65"/>
      <c r="B72" s="5" t="s">
        <v>153</v>
      </c>
      <c r="C72" s="22">
        <v>1</v>
      </c>
      <c r="D72" s="22">
        <v>1</v>
      </c>
      <c r="E72" s="22"/>
      <c r="F72" s="22"/>
      <c r="G72" s="22"/>
      <c r="H72" s="22"/>
      <c r="I72" s="22"/>
      <c r="J72" s="22"/>
      <c r="K72" s="22"/>
      <c r="L72" s="22"/>
      <c r="M72" s="22"/>
      <c r="N72" s="22">
        <v>1</v>
      </c>
      <c r="O72" s="22"/>
      <c r="P72" s="22"/>
      <c r="Q72" s="22"/>
      <c r="R72" s="22"/>
      <c r="S72" s="22"/>
      <c r="T72" s="22"/>
    </row>
    <row r="73" spans="1:20" s="32" customFormat="1" ht="20.25" customHeight="1">
      <c r="A73" s="65"/>
      <c r="B73" s="21" t="s">
        <v>173</v>
      </c>
      <c r="C73" s="22">
        <f>SUM(C74:C82)</f>
        <v>58</v>
      </c>
      <c r="D73" s="22">
        <f aca="true" t="shared" si="13" ref="D73:T73">SUM(D74:D82)</f>
        <v>30</v>
      </c>
      <c r="E73" s="22">
        <f t="shared" si="13"/>
        <v>0</v>
      </c>
      <c r="F73" s="22">
        <f t="shared" si="13"/>
        <v>9</v>
      </c>
      <c r="G73" s="22">
        <f t="shared" si="13"/>
        <v>2</v>
      </c>
      <c r="H73" s="22">
        <f t="shared" si="13"/>
        <v>0</v>
      </c>
      <c r="I73" s="22">
        <f t="shared" si="13"/>
        <v>0</v>
      </c>
      <c r="J73" s="22">
        <f t="shared" si="13"/>
        <v>0</v>
      </c>
      <c r="K73" s="22">
        <f t="shared" si="13"/>
        <v>0</v>
      </c>
      <c r="L73" s="22">
        <f t="shared" si="13"/>
        <v>0</v>
      </c>
      <c r="M73" s="22">
        <f t="shared" si="13"/>
        <v>9</v>
      </c>
      <c r="N73" s="22">
        <f t="shared" si="13"/>
        <v>0</v>
      </c>
      <c r="O73" s="22">
        <f t="shared" si="13"/>
        <v>3</v>
      </c>
      <c r="P73" s="22">
        <f t="shared" si="13"/>
        <v>3</v>
      </c>
      <c r="Q73" s="22">
        <f t="shared" si="13"/>
        <v>1</v>
      </c>
      <c r="R73" s="22">
        <f t="shared" si="13"/>
        <v>3</v>
      </c>
      <c r="S73" s="22">
        <f t="shared" si="13"/>
        <v>0</v>
      </c>
      <c r="T73" s="22">
        <f t="shared" si="13"/>
        <v>0</v>
      </c>
    </row>
    <row r="74" spans="1:20" s="32" customFormat="1" ht="20.25" customHeight="1">
      <c r="A74" s="65"/>
      <c r="B74" s="35" t="s">
        <v>108</v>
      </c>
      <c r="C74" s="22">
        <v>15</v>
      </c>
      <c r="D74" s="22">
        <v>7</v>
      </c>
      <c r="E74" s="22"/>
      <c r="F74" s="22">
        <v>1</v>
      </c>
      <c r="G74" s="22">
        <v>1</v>
      </c>
      <c r="H74" s="22"/>
      <c r="I74" s="22"/>
      <c r="J74" s="22"/>
      <c r="K74" s="22"/>
      <c r="L74" s="22"/>
      <c r="M74" s="22">
        <v>1</v>
      </c>
      <c r="N74" s="22"/>
      <c r="O74" s="22">
        <v>1</v>
      </c>
      <c r="P74" s="22">
        <v>1</v>
      </c>
      <c r="Q74" s="22">
        <v>1</v>
      </c>
      <c r="R74" s="22">
        <v>1</v>
      </c>
      <c r="S74" s="22"/>
      <c r="T74" s="22"/>
    </row>
    <row r="75" spans="1:20" s="32" customFormat="1" ht="20.25" customHeight="1">
      <c r="A75" s="65"/>
      <c r="B75" s="35" t="s">
        <v>107</v>
      </c>
      <c r="C75" s="22">
        <v>10</v>
      </c>
      <c r="D75" s="22">
        <v>6</v>
      </c>
      <c r="E75" s="22"/>
      <c r="F75" s="22">
        <v>1</v>
      </c>
      <c r="G75" s="22">
        <v>1</v>
      </c>
      <c r="H75" s="22"/>
      <c r="I75" s="22"/>
      <c r="J75" s="22"/>
      <c r="K75" s="22"/>
      <c r="L75" s="22"/>
      <c r="M75" s="22">
        <v>1</v>
      </c>
      <c r="N75" s="22"/>
      <c r="O75" s="22">
        <v>1</v>
      </c>
      <c r="P75" s="22">
        <v>1</v>
      </c>
      <c r="Q75" s="22"/>
      <c r="R75" s="22">
        <v>1</v>
      </c>
      <c r="S75" s="22"/>
      <c r="T75" s="22"/>
    </row>
    <row r="76" spans="1:20" s="32" customFormat="1" ht="20.25" customHeight="1">
      <c r="A76" s="65"/>
      <c r="B76" s="35" t="s">
        <v>106</v>
      </c>
      <c r="C76" s="22">
        <v>7</v>
      </c>
      <c r="D76" s="22">
        <v>4</v>
      </c>
      <c r="E76" s="22"/>
      <c r="F76" s="22">
        <v>1</v>
      </c>
      <c r="G76" s="22"/>
      <c r="H76" s="22"/>
      <c r="I76" s="22"/>
      <c r="J76" s="22"/>
      <c r="K76" s="22"/>
      <c r="L76" s="22"/>
      <c r="M76" s="22">
        <v>1</v>
      </c>
      <c r="N76" s="22"/>
      <c r="O76" s="22">
        <v>1</v>
      </c>
      <c r="P76" s="22"/>
      <c r="Q76" s="22"/>
      <c r="R76" s="22">
        <v>1</v>
      </c>
      <c r="S76" s="22"/>
      <c r="T76" s="22"/>
    </row>
    <row r="77" spans="1:20" s="32" customFormat="1" ht="20.25" customHeight="1">
      <c r="A77" s="65"/>
      <c r="B77" s="35" t="s">
        <v>105</v>
      </c>
      <c r="C77" s="22">
        <v>5</v>
      </c>
      <c r="D77" s="22">
        <v>3</v>
      </c>
      <c r="E77" s="22"/>
      <c r="F77" s="22">
        <v>1</v>
      </c>
      <c r="G77" s="22"/>
      <c r="H77" s="22"/>
      <c r="I77" s="22"/>
      <c r="J77" s="22"/>
      <c r="K77" s="22"/>
      <c r="L77" s="22"/>
      <c r="M77" s="22">
        <v>1</v>
      </c>
      <c r="N77" s="22"/>
      <c r="O77" s="22"/>
      <c r="P77" s="22">
        <v>1</v>
      </c>
      <c r="Q77" s="22"/>
      <c r="R77" s="22"/>
      <c r="S77" s="22"/>
      <c r="T77" s="22"/>
    </row>
    <row r="78" spans="1:20" s="32" customFormat="1" ht="20.25" customHeight="1">
      <c r="A78" s="65"/>
      <c r="B78" s="35" t="s">
        <v>104</v>
      </c>
      <c r="C78" s="22">
        <v>4</v>
      </c>
      <c r="D78" s="22">
        <v>2</v>
      </c>
      <c r="E78" s="22"/>
      <c r="F78" s="22">
        <v>1</v>
      </c>
      <c r="G78" s="22"/>
      <c r="H78" s="22"/>
      <c r="I78" s="22"/>
      <c r="J78" s="22"/>
      <c r="K78" s="22"/>
      <c r="L78" s="22"/>
      <c r="M78" s="22">
        <v>1</v>
      </c>
      <c r="N78" s="22"/>
      <c r="O78" s="22"/>
      <c r="P78" s="22"/>
      <c r="Q78" s="22"/>
      <c r="R78" s="22"/>
      <c r="S78" s="22"/>
      <c r="T78" s="22"/>
    </row>
    <row r="79" spans="1:20" s="32" customFormat="1" ht="20.25" customHeight="1">
      <c r="A79" s="65"/>
      <c r="B79" s="35" t="s">
        <v>103</v>
      </c>
      <c r="C79" s="22">
        <v>5</v>
      </c>
      <c r="D79" s="22">
        <v>2</v>
      </c>
      <c r="E79" s="22"/>
      <c r="F79" s="22">
        <v>1</v>
      </c>
      <c r="G79" s="22"/>
      <c r="H79" s="22"/>
      <c r="I79" s="22"/>
      <c r="J79" s="22"/>
      <c r="K79" s="22"/>
      <c r="L79" s="22"/>
      <c r="M79" s="22">
        <v>1</v>
      </c>
      <c r="N79" s="22"/>
      <c r="O79" s="22"/>
      <c r="P79" s="22"/>
      <c r="Q79" s="22"/>
      <c r="R79" s="22"/>
      <c r="S79" s="22"/>
      <c r="T79" s="22"/>
    </row>
    <row r="80" spans="1:20" s="32" customFormat="1" ht="20.25" customHeight="1">
      <c r="A80" s="65"/>
      <c r="B80" s="35" t="s">
        <v>102</v>
      </c>
      <c r="C80" s="22">
        <v>3</v>
      </c>
      <c r="D80" s="22">
        <v>2</v>
      </c>
      <c r="E80" s="22"/>
      <c r="F80" s="22">
        <v>1</v>
      </c>
      <c r="G80" s="22"/>
      <c r="H80" s="22"/>
      <c r="I80" s="22"/>
      <c r="J80" s="22"/>
      <c r="K80" s="22"/>
      <c r="L80" s="22"/>
      <c r="M80" s="22">
        <v>1</v>
      </c>
      <c r="N80" s="22"/>
      <c r="O80" s="22"/>
      <c r="P80" s="22"/>
      <c r="Q80" s="22"/>
      <c r="R80" s="22"/>
      <c r="S80" s="22"/>
      <c r="T80" s="22"/>
    </row>
    <row r="81" spans="1:20" s="32" customFormat="1" ht="20.25" customHeight="1">
      <c r="A81" s="65"/>
      <c r="B81" s="36" t="s">
        <v>101</v>
      </c>
      <c r="C81" s="3">
        <v>4</v>
      </c>
      <c r="D81" s="3">
        <v>2</v>
      </c>
      <c r="E81" s="3"/>
      <c r="F81" s="3">
        <v>1</v>
      </c>
      <c r="G81" s="3"/>
      <c r="H81" s="3"/>
      <c r="I81" s="3"/>
      <c r="J81" s="3"/>
      <c r="K81" s="3"/>
      <c r="L81" s="3"/>
      <c r="M81" s="3">
        <v>1</v>
      </c>
      <c r="N81" s="3"/>
      <c r="O81" s="3"/>
      <c r="P81" s="3"/>
      <c r="Q81" s="3"/>
      <c r="R81" s="3"/>
      <c r="S81" s="22"/>
      <c r="T81" s="22"/>
    </row>
    <row r="82" spans="1:20" s="32" customFormat="1" ht="20.25" customHeight="1">
      <c r="A82" s="65"/>
      <c r="B82" s="35" t="s">
        <v>100</v>
      </c>
      <c r="C82" s="22">
        <v>5</v>
      </c>
      <c r="D82" s="22">
        <v>2</v>
      </c>
      <c r="E82" s="22"/>
      <c r="F82" s="22">
        <v>1</v>
      </c>
      <c r="G82" s="22"/>
      <c r="H82" s="22"/>
      <c r="I82" s="22"/>
      <c r="J82" s="22"/>
      <c r="K82" s="22"/>
      <c r="L82" s="22"/>
      <c r="M82" s="22">
        <v>1</v>
      </c>
      <c r="N82" s="22"/>
      <c r="O82" s="22"/>
      <c r="P82" s="22"/>
      <c r="Q82" s="22"/>
      <c r="R82" s="22"/>
      <c r="S82" s="22"/>
      <c r="T82" s="22"/>
    </row>
    <row r="83" spans="1:20" s="32" customFormat="1" ht="20.25" customHeight="1">
      <c r="A83" s="65"/>
      <c r="B83" s="22" t="s">
        <v>174</v>
      </c>
      <c r="C83" s="22">
        <f>SUM(C84:C87)</f>
        <v>39</v>
      </c>
      <c r="D83" s="22">
        <f aca="true" t="shared" si="14" ref="D83:T83">SUM(D84:D87)</f>
        <v>17</v>
      </c>
      <c r="E83" s="22">
        <f t="shared" si="14"/>
        <v>0</v>
      </c>
      <c r="F83" s="22">
        <f t="shared" si="14"/>
        <v>6</v>
      </c>
      <c r="G83" s="22">
        <f t="shared" si="14"/>
        <v>4</v>
      </c>
      <c r="H83" s="22">
        <f t="shared" si="14"/>
        <v>0</v>
      </c>
      <c r="I83" s="22">
        <f t="shared" si="14"/>
        <v>0</v>
      </c>
      <c r="J83" s="22">
        <f t="shared" si="14"/>
        <v>0</v>
      </c>
      <c r="K83" s="22">
        <f t="shared" si="14"/>
        <v>0</v>
      </c>
      <c r="L83" s="22">
        <f t="shared" si="14"/>
        <v>0</v>
      </c>
      <c r="M83" s="22">
        <f t="shared" si="14"/>
        <v>4</v>
      </c>
      <c r="N83" s="22">
        <f t="shared" si="14"/>
        <v>0</v>
      </c>
      <c r="O83" s="22">
        <f t="shared" si="14"/>
        <v>1</v>
      </c>
      <c r="P83" s="22">
        <f t="shared" si="14"/>
        <v>1</v>
      </c>
      <c r="Q83" s="22">
        <f t="shared" si="14"/>
        <v>1</v>
      </c>
      <c r="R83" s="22">
        <f t="shared" si="14"/>
        <v>0</v>
      </c>
      <c r="S83" s="22">
        <f t="shared" si="14"/>
        <v>0</v>
      </c>
      <c r="T83" s="22">
        <f t="shared" si="14"/>
        <v>0</v>
      </c>
    </row>
    <row r="84" spans="1:20" s="32" customFormat="1" ht="20.25" customHeight="1">
      <c r="A84" s="65"/>
      <c r="B84" s="4" t="s">
        <v>113</v>
      </c>
      <c r="C84" s="3">
        <v>3</v>
      </c>
      <c r="D84" s="3">
        <v>1</v>
      </c>
      <c r="E84" s="3"/>
      <c r="F84" s="22">
        <v>1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</row>
    <row r="85" spans="1:20" s="32" customFormat="1" ht="20.25" customHeight="1">
      <c r="A85" s="65"/>
      <c r="B85" s="4" t="s">
        <v>112</v>
      </c>
      <c r="C85" s="3">
        <v>7</v>
      </c>
      <c r="D85" s="3">
        <v>3</v>
      </c>
      <c r="E85" s="3"/>
      <c r="F85" s="22">
        <v>1</v>
      </c>
      <c r="G85" s="22">
        <v>1</v>
      </c>
      <c r="H85" s="22"/>
      <c r="I85" s="22"/>
      <c r="J85" s="22"/>
      <c r="K85" s="22"/>
      <c r="L85" s="22"/>
      <c r="M85" s="22">
        <v>1</v>
      </c>
      <c r="N85" s="22"/>
      <c r="O85" s="22"/>
      <c r="P85" s="22"/>
      <c r="Q85" s="22"/>
      <c r="R85" s="22"/>
      <c r="S85" s="22"/>
      <c r="T85" s="22"/>
    </row>
    <row r="86" spans="1:20" s="32" customFormat="1" ht="20.25" customHeight="1">
      <c r="A86" s="65"/>
      <c r="B86" s="4" t="s">
        <v>111</v>
      </c>
      <c r="C86" s="3">
        <v>24</v>
      </c>
      <c r="D86" s="3">
        <v>12</v>
      </c>
      <c r="E86" s="3"/>
      <c r="F86" s="22">
        <v>3</v>
      </c>
      <c r="G86" s="22">
        <v>3</v>
      </c>
      <c r="H86" s="22"/>
      <c r="I86" s="22"/>
      <c r="J86" s="22"/>
      <c r="K86" s="22"/>
      <c r="L86" s="22"/>
      <c r="M86" s="22">
        <v>3</v>
      </c>
      <c r="N86" s="22"/>
      <c r="O86" s="22">
        <v>1</v>
      </c>
      <c r="P86" s="22">
        <v>1</v>
      </c>
      <c r="Q86" s="22">
        <v>1</v>
      </c>
      <c r="R86" s="22"/>
      <c r="S86" s="22"/>
      <c r="T86" s="22"/>
    </row>
    <row r="87" spans="1:20" s="32" customFormat="1" ht="20.25" customHeight="1">
      <c r="A87" s="65"/>
      <c r="B87" s="4" t="s">
        <v>110</v>
      </c>
      <c r="C87" s="3">
        <v>5</v>
      </c>
      <c r="D87" s="3">
        <v>1</v>
      </c>
      <c r="E87" s="3"/>
      <c r="F87" s="3">
        <v>1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22"/>
      <c r="T87" s="22"/>
    </row>
    <row r="88" spans="1:20" s="32" customFormat="1" ht="20.25" customHeight="1">
      <c r="A88" s="65"/>
      <c r="B88" s="3" t="s">
        <v>175</v>
      </c>
      <c r="C88" s="22">
        <f>SUM(C89)</f>
        <v>5</v>
      </c>
      <c r="D88" s="22">
        <f aca="true" t="shared" si="15" ref="D88:S88">SUM(D89)</f>
        <v>2</v>
      </c>
      <c r="E88" s="22">
        <f t="shared" si="15"/>
        <v>0</v>
      </c>
      <c r="F88" s="22">
        <f t="shared" si="15"/>
        <v>1</v>
      </c>
      <c r="G88" s="22">
        <f t="shared" si="15"/>
        <v>1</v>
      </c>
      <c r="H88" s="22">
        <f t="shared" si="15"/>
        <v>0</v>
      </c>
      <c r="I88" s="22">
        <f t="shared" si="15"/>
        <v>0</v>
      </c>
      <c r="J88" s="22">
        <f t="shared" si="15"/>
        <v>0</v>
      </c>
      <c r="K88" s="22">
        <f t="shared" si="15"/>
        <v>0</v>
      </c>
      <c r="L88" s="22">
        <f t="shared" si="15"/>
        <v>0</v>
      </c>
      <c r="M88" s="22">
        <f t="shared" si="15"/>
        <v>0</v>
      </c>
      <c r="N88" s="22">
        <f t="shared" si="15"/>
        <v>0</v>
      </c>
      <c r="O88" s="22">
        <f t="shared" si="15"/>
        <v>0</v>
      </c>
      <c r="P88" s="22">
        <f t="shared" si="15"/>
        <v>0</v>
      </c>
      <c r="Q88" s="22">
        <f t="shared" si="15"/>
        <v>0</v>
      </c>
      <c r="R88" s="22">
        <f t="shared" si="15"/>
        <v>0</v>
      </c>
      <c r="S88" s="22">
        <f t="shared" si="15"/>
        <v>0</v>
      </c>
      <c r="T88" s="22">
        <f>SUM(T89)</f>
        <v>0</v>
      </c>
    </row>
    <row r="89" spans="1:20" s="32" customFormat="1" ht="20.25" customHeight="1">
      <c r="A89" s="65"/>
      <c r="B89" s="35" t="s">
        <v>114</v>
      </c>
      <c r="C89" s="22">
        <v>5</v>
      </c>
      <c r="D89" s="22">
        <v>2</v>
      </c>
      <c r="E89" s="22"/>
      <c r="F89" s="22">
        <v>1</v>
      </c>
      <c r="G89" s="22">
        <v>1</v>
      </c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</row>
    <row r="90" spans="1:20" s="32" customFormat="1" ht="20.25" customHeight="1">
      <c r="A90" s="65"/>
      <c r="B90" s="22" t="s">
        <v>176</v>
      </c>
      <c r="C90" s="22">
        <f>SUM(C91)</f>
        <v>20</v>
      </c>
      <c r="D90" s="22">
        <f aca="true" t="shared" si="16" ref="D90:T90">SUM(D91)</f>
        <v>2</v>
      </c>
      <c r="E90" s="22">
        <f t="shared" si="16"/>
        <v>0</v>
      </c>
      <c r="F90" s="22">
        <f t="shared" si="16"/>
        <v>2</v>
      </c>
      <c r="G90" s="22">
        <f t="shared" si="16"/>
        <v>0</v>
      </c>
      <c r="H90" s="22">
        <f t="shared" si="16"/>
        <v>0</v>
      </c>
      <c r="I90" s="22">
        <f t="shared" si="16"/>
        <v>0</v>
      </c>
      <c r="J90" s="22">
        <f t="shared" si="16"/>
        <v>0</v>
      </c>
      <c r="K90" s="22">
        <f t="shared" si="16"/>
        <v>0</v>
      </c>
      <c r="L90" s="22">
        <f t="shared" si="16"/>
        <v>0</v>
      </c>
      <c r="M90" s="22">
        <f t="shared" si="16"/>
        <v>0</v>
      </c>
      <c r="N90" s="22">
        <f t="shared" si="16"/>
        <v>0</v>
      </c>
      <c r="O90" s="22">
        <f t="shared" si="16"/>
        <v>0</v>
      </c>
      <c r="P90" s="22">
        <f t="shared" si="16"/>
        <v>0</v>
      </c>
      <c r="Q90" s="22">
        <f t="shared" si="16"/>
        <v>0</v>
      </c>
      <c r="R90" s="22">
        <f t="shared" si="16"/>
        <v>0</v>
      </c>
      <c r="S90" s="22">
        <f t="shared" si="16"/>
        <v>0</v>
      </c>
      <c r="T90" s="22">
        <f t="shared" si="16"/>
        <v>0</v>
      </c>
    </row>
    <row r="91" spans="1:20" s="32" customFormat="1" ht="20.25" customHeight="1">
      <c r="A91" s="65"/>
      <c r="B91" s="35" t="s">
        <v>119</v>
      </c>
      <c r="C91" s="22">
        <v>20</v>
      </c>
      <c r="D91" s="22">
        <v>2</v>
      </c>
      <c r="E91" s="22"/>
      <c r="F91" s="22">
        <v>2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</row>
    <row r="92" spans="1:20" s="32" customFormat="1" ht="20.25" customHeight="1">
      <c r="A92" s="65"/>
      <c r="B92" s="22" t="s">
        <v>177</v>
      </c>
      <c r="C92" s="22">
        <f>SUM(C93:C99)</f>
        <v>28</v>
      </c>
      <c r="D92" s="22">
        <f aca="true" t="shared" si="17" ref="D92:T92">SUM(D93:D99)</f>
        <v>15</v>
      </c>
      <c r="E92" s="22">
        <f t="shared" si="17"/>
        <v>0</v>
      </c>
      <c r="F92" s="22">
        <f t="shared" si="17"/>
        <v>7</v>
      </c>
      <c r="G92" s="22">
        <f t="shared" si="17"/>
        <v>5</v>
      </c>
      <c r="H92" s="22">
        <f t="shared" si="17"/>
        <v>0</v>
      </c>
      <c r="I92" s="22">
        <f t="shared" si="17"/>
        <v>0</v>
      </c>
      <c r="J92" s="22">
        <f t="shared" si="17"/>
        <v>0</v>
      </c>
      <c r="K92" s="22">
        <f t="shared" si="17"/>
        <v>0</v>
      </c>
      <c r="L92" s="22">
        <f t="shared" si="17"/>
        <v>0</v>
      </c>
      <c r="M92" s="22">
        <f t="shared" si="17"/>
        <v>2</v>
      </c>
      <c r="N92" s="22">
        <f t="shared" si="17"/>
        <v>0</v>
      </c>
      <c r="O92" s="22">
        <f t="shared" si="17"/>
        <v>0</v>
      </c>
      <c r="P92" s="22">
        <f t="shared" si="17"/>
        <v>0</v>
      </c>
      <c r="Q92" s="22">
        <f t="shared" si="17"/>
        <v>0</v>
      </c>
      <c r="R92" s="22">
        <f t="shared" si="17"/>
        <v>1</v>
      </c>
      <c r="S92" s="22">
        <f t="shared" si="17"/>
        <v>0</v>
      </c>
      <c r="T92" s="22">
        <f t="shared" si="17"/>
        <v>0</v>
      </c>
    </row>
    <row r="93" spans="1:20" s="32" customFormat="1" ht="20.25" customHeight="1">
      <c r="A93" s="65"/>
      <c r="B93" s="37" t="s">
        <v>120</v>
      </c>
      <c r="C93" s="22">
        <v>8</v>
      </c>
      <c r="D93" s="22">
        <v>4</v>
      </c>
      <c r="E93" s="22"/>
      <c r="F93" s="22">
        <v>2</v>
      </c>
      <c r="G93" s="22">
        <v>1</v>
      </c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>
        <v>1</v>
      </c>
      <c r="S93" s="22"/>
      <c r="T93" s="22"/>
    </row>
    <row r="94" spans="1:20" s="32" customFormat="1" ht="20.25" customHeight="1">
      <c r="A94" s="65"/>
      <c r="B94" s="4" t="s">
        <v>126</v>
      </c>
      <c r="C94" s="22">
        <v>2</v>
      </c>
      <c r="D94" s="22">
        <v>1</v>
      </c>
      <c r="E94" s="22"/>
      <c r="F94" s="22">
        <v>1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</row>
    <row r="95" spans="1:20" s="32" customFormat="1" ht="20.25" customHeight="1">
      <c r="A95" s="65"/>
      <c r="B95" s="4" t="s">
        <v>125</v>
      </c>
      <c r="C95" s="22">
        <v>4</v>
      </c>
      <c r="D95" s="22">
        <v>1</v>
      </c>
      <c r="E95" s="22"/>
      <c r="F95" s="22"/>
      <c r="G95" s="22">
        <v>1</v>
      </c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</row>
    <row r="96" spans="1:20" s="32" customFormat="1" ht="20.25" customHeight="1">
      <c r="A96" s="65"/>
      <c r="B96" s="4" t="s">
        <v>124</v>
      </c>
      <c r="C96" s="22">
        <v>3</v>
      </c>
      <c r="D96" s="22">
        <v>2</v>
      </c>
      <c r="E96" s="22"/>
      <c r="F96" s="22">
        <v>1</v>
      </c>
      <c r="G96" s="22"/>
      <c r="H96" s="22"/>
      <c r="I96" s="22"/>
      <c r="J96" s="22"/>
      <c r="K96" s="22"/>
      <c r="L96" s="22"/>
      <c r="M96" s="22">
        <v>1</v>
      </c>
      <c r="N96" s="22"/>
      <c r="O96" s="22"/>
      <c r="P96" s="22"/>
      <c r="Q96" s="22"/>
      <c r="R96" s="22"/>
      <c r="S96" s="22"/>
      <c r="T96" s="22"/>
    </row>
    <row r="97" spans="1:20" s="32" customFormat="1" ht="20.25" customHeight="1">
      <c r="A97" s="65"/>
      <c r="B97" s="4" t="s">
        <v>123</v>
      </c>
      <c r="C97" s="22">
        <v>5</v>
      </c>
      <c r="D97" s="22">
        <v>3</v>
      </c>
      <c r="E97" s="22"/>
      <c r="F97" s="22">
        <v>1</v>
      </c>
      <c r="G97" s="22">
        <v>1</v>
      </c>
      <c r="H97" s="22"/>
      <c r="I97" s="22"/>
      <c r="J97" s="22"/>
      <c r="K97" s="22"/>
      <c r="L97" s="22"/>
      <c r="M97" s="22">
        <v>1</v>
      </c>
      <c r="N97" s="22"/>
      <c r="O97" s="22"/>
      <c r="P97" s="22"/>
      <c r="Q97" s="22"/>
      <c r="R97" s="22"/>
      <c r="S97" s="22"/>
      <c r="T97" s="22"/>
    </row>
    <row r="98" spans="1:20" s="32" customFormat="1" ht="20.25" customHeight="1">
      <c r="A98" s="65"/>
      <c r="B98" s="4" t="s">
        <v>122</v>
      </c>
      <c r="C98" s="22">
        <v>3</v>
      </c>
      <c r="D98" s="22">
        <v>2</v>
      </c>
      <c r="E98" s="22"/>
      <c r="F98" s="22">
        <v>1</v>
      </c>
      <c r="G98" s="22">
        <v>1</v>
      </c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</row>
    <row r="99" spans="1:20" s="32" customFormat="1" ht="20.25" customHeight="1">
      <c r="A99" s="65"/>
      <c r="B99" s="4" t="s">
        <v>121</v>
      </c>
      <c r="C99" s="22">
        <v>3</v>
      </c>
      <c r="D99" s="22">
        <v>2</v>
      </c>
      <c r="E99" s="22"/>
      <c r="F99" s="22">
        <v>1</v>
      </c>
      <c r="G99" s="22">
        <v>1</v>
      </c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</row>
    <row r="100" spans="1:20" s="32" customFormat="1" ht="20.25" customHeight="1">
      <c r="A100" s="65"/>
      <c r="B100" s="3" t="s">
        <v>178</v>
      </c>
      <c r="C100" s="22">
        <f>SUM(C101:C102)</f>
        <v>26</v>
      </c>
      <c r="D100" s="22">
        <f aca="true" t="shared" si="18" ref="D100:T100">SUM(D101:D102)</f>
        <v>6</v>
      </c>
      <c r="E100" s="22">
        <f t="shared" si="18"/>
        <v>0</v>
      </c>
      <c r="F100" s="22">
        <f t="shared" si="18"/>
        <v>3</v>
      </c>
      <c r="G100" s="22">
        <f t="shared" si="18"/>
        <v>3</v>
      </c>
      <c r="H100" s="22">
        <f t="shared" si="18"/>
        <v>0</v>
      </c>
      <c r="I100" s="22">
        <f t="shared" si="18"/>
        <v>0</v>
      </c>
      <c r="J100" s="22">
        <f t="shared" si="18"/>
        <v>0</v>
      </c>
      <c r="K100" s="22">
        <f t="shared" si="18"/>
        <v>0</v>
      </c>
      <c r="L100" s="22">
        <f t="shared" si="18"/>
        <v>0</v>
      </c>
      <c r="M100" s="22">
        <f t="shared" si="18"/>
        <v>0</v>
      </c>
      <c r="N100" s="22">
        <f t="shared" si="18"/>
        <v>0</v>
      </c>
      <c r="O100" s="22">
        <f t="shared" si="18"/>
        <v>0</v>
      </c>
      <c r="P100" s="22">
        <f t="shared" si="18"/>
        <v>0</v>
      </c>
      <c r="Q100" s="22">
        <f t="shared" si="18"/>
        <v>0</v>
      </c>
      <c r="R100" s="22">
        <f t="shared" si="18"/>
        <v>0</v>
      </c>
      <c r="S100" s="22">
        <f t="shared" si="18"/>
        <v>0</v>
      </c>
      <c r="T100" s="22">
        <f t="shared" si="18"/>
        <v>0</v>
      </c>
    </row>
    <row r="101" spans="1:20" s="32" customFormat="1" ht="20.25" customHeight="1">
      <c r="A101" s="65"/>
      <c r="B101" s="4" t="s">
        <v>128</v>
      </c>
      <c r="C101" s="38">
        <v>18</v>
      </c>
      <c r="D101" s="22">
        <v>4</v>
      </c>
      <c r="E101" s="22"/>
      <c r="F101" s="22">
        <v>2</v>
      </c>
      <c r="G101" s="22">
        <v>2</v>
      </c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</row>
    <row r="102" spans="1:20" s="32" customFormat="1" ht="20.25" customHeight="1">
      <c r="A102" s="65"/>
      <c r="B102" s="4" t="s">
        <v>129</v>
      </c>
      <c r="C102" s="3">
        <v>8</v>
      </c>
      <c r="D102" s="22">
        <v>2</v>
      </c>
      <c r="E102" s="22"/>
      <c r="F102" s="22">
        <v>1</v>
      </c>
      <c r="G102" s="22">
        <v>1</v>
      </c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</row>
    <row r="103" spans="1:20" s="32" customFormat="1" ht="20.25" customHeight="1">
      <c r="A103" s="65"/>
      <c r="B103" s="3" t="s">
        <v>179</v>
      </c>
      <c r="C103" s="22">
        <f>SUM(C104:C108)</f>
        <v>126</v>
      </c>
      <c r="D103" s="22">
        <f aca="true" t="shared" si="19" ref="D103:T103">SUM(D104:D108)</f>
        <v>23</v>
      </c>
      <c r="E103" s="22">
        <f t="shared" si="19"/>
        <v>0</v>
      </c>
      <c r="F103" s="22">
        <f t="shared" si="19"/>
        <v>4</v>
      </c>
      <c r="G103" s="22">
        <f t="shared" si="19"/>
        <v>5</v>
      </c>
      <c r="H103" s="22">
        <f t="shared" si="19"/>
        <v>0</v>
      </c>
      <c r="I103" s="22">
        <f t="shared" si="19"/>
        <v>0</v>
      </c>
      <c r="J103" s="22">
        <f t="shared" si="19"/>
        <v>0</v>
      </c>
      <c r="K103" s="22">
        <f t="shared" si="19"/>
        <v>0</v>
      </c>
      <c r="L103" s="22">
        <f t="shared" si="19"/>
        <v>0</v>
      </c>
      <c r="M103" s="22">
        <f t="shared" si="19"/>
        <v>3</v>
      </c>
      <c r="N103" s="22">
        <f t="shared" si="19"/>
        <v>0</v>
      </c>
      <c r="O103" s="22">
        <f t="shared" si="19"/>
        <v>2</v>
      </c>
      <c r="P103" s="22">
        <f t="shared" si="19"/>
        <v>5</v>
      </c>
      <c r="Q103" s="22">
        <f t="shared" si="19"/>
        <v>3</v>
      </c>
      <c r="R103" s="22">
        <f t="shared" si="19"/>
        <v>1</v>
      </c>
      <c r="S103" s="22">
        <f t="shared" si="19"/>
        <v>0</v>
      </c>
      <c r="T103" s="22">
        <f t="shared" si="19"/>
        <v>0</v>
      </c>
    </row>
    <row r="104" spans="1:20" s="32" customFormat="1" ht="20.25" customHeight="1">
      <c r="A104" s="65"/>
      <c r="B104" s="4" t="s">
        <v>134</v>
      </c>
      <c r="C104" s="22">
        <v>28</v>
      </c>
      <c r="D104" s="22">
        <v>5</v>
      </c>
      <c r="E104" s="22"/>
      <c r="F104" s="22">
        <v>1</v>
      </c>
      <c r="G104" s="22">
        <v>1</v>
      </c>
      <c r="H104" s="22"/>
      <c r="I104" s="22"/>
      <c r="J104" s="22"/>
      <c r="K104" s="22"/>
      <c r="L104" s="22"/>
      <c r="M104" s="22">
        <v>1</v>
      </c>
      <c r="N104" s="22"/>
      <c r="O104" s="22"/>
      <c r="P104" s="22">
        <v>1</v>
      </c>
      <c r="Q104" s="22">
        <v>1</v>
      </c>
      <c r="R104" s="22"/>
      <c r="S104" s="22"/>
      <c r="T104" s="22"/>
    </row>
    <row r="105" spans="1:20" s="32" customFormat="1" ht="20.25" customHeight="1">
      <c r="A105" s="65"/>
      <c r="B105" s="4" t="s">
        <v>133</v>
      </c>
      <c r="C105" s="22">
        <v>12</v>
      </c>
      <c r="D105" s="22">
        <v>2</v>
      </c>
      <c r="E105" s="22"/>
      <c r="F105" s="22">
        <v>1</v>
      </c>
      <c r="G105" s="22">
        <v>1</v>
      </c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</row>
    <row r="106" spans="1:20" s="32" customFormat="1" ht="20.25" customHeight="1">
      <c r="A106" s="65"/>
      <c r="B106" s="37" t="s">
        <v>132</v>
      </c>
      <c r="C106" s="22">
        <v>20</v>
      </c>
      <c r="D106" s="22">
        <v>5</v>
      </c>
      <c r="E106" s="22"/>
      <c r="F106" s="22">
        <v>1</v>
      </c>
      <c r="G106" s="22">
        <v>1</v>
      </c>
      <c r="H106" s="22"/>
      <c r="I106" s="22"/>
      <c r="J106" s="22"/>
      <c r="K106" s="22"/>
      <c r="L106" s="22"/>
      <c r="M106" s="22">
        <v>1</v>
      </c>
      <c r="N106" s="22"/>
      <c r="O106" s="22">
        <v>1</v>
      </c>
      <c r="P106" s="22">
        <v>1</v>
      </c>
      <c r="Q106" s="22"/>
      <c r="R106" s="22"/>
      <c r="S106" s="22"/>
      <c r="T106" s="22"/>
    </row>
    <row r="107" spans="1:20" s="32" customFormat="1" ht="20.25" customHeight="1">
      <c r="A107" s="65"/>
      <c r="B107" s="37" t="s">
        <v>131</v>
      </c>
      <c r="C107" s="22">
        <v>27</v>
      </c>
      <c r="D107" s="22">
        <v>5</v>
      </c>
      <c r="E107" s="22"/>
      <c r="F107" s="22">
        <v>1</v>
      </c>
      <c r="G107" s="22">
        <v>1</v>
      </c>
      <c r="H107" s="22"/>
      <c r="I107" s="22"/>
      <c r="J107" s="22"/>
      <c r="K107" s="22"/>
      <c r="L107" s="22"/>
      <c r="M107" s="22">
        <v>1</v>
      </c>
      <c r="N107" s="22"/>
      <c r="O107" s="22"/>
      <c r="P107" s="22">
        <v>1</v>
      </c>
      <c r="Q107" s="22">
        <v>1</v>
      </c>
      <c r="R107" s="22"/>
      <c r="S107" s="22"/>
      <c r="T107" s="22"/>
    </row>
    <row r="108" spans="1:20" s="32" customFormat="1" ht="20.25" customHeight="1">
      <c r="A108" s="65"/>
      <c r="B108" s="37" t="s">
        <v>193</v>
      </c>
      <c r="C108" s="22">
        <v>39</v>
      </c>
      <c r="D108" s="22">
        <v>6</v>
      </c>
      <c r="E108" s="22"/>
      <c r="F108" s="22"/>
      <c r="G108" s="22">
        <v>1</v>
      </c>
      <c r="H108" s="22"/>
      <c r="I108" s="22"/>
      <c r="J108" s="22"/>
      <c r="K108" s="22"/>
      <c r="L108" s="22"/>
      <c r="M108" s="22"/>
      <c r="N108" s="22"/>
      <c r="O108" s="22">
        <v>1</v>
      </c>
      <c r="P108" s="22">
        <v>2</v>
      </c>
      <c r="Q108" s="22">
        <v>1</v>
      </c>
      <c r="R108" s="22">
        <v>1</v>
      </c>
      <c r="S108" s="22"/>
      <c r="T108" s="22"/>
    </row>
    <row r="109" spans="1:20" s="32" customFormat="1" ht="20.25" customHeight="1">
      <c r="A109" s="65"/>
      <c r="B109" s="22" t="s">
        <v>180</v>
      </c>
      <c r="C109" s="22">
        <f>SUM(C110:C113)</f>
        <v>36</v>
      </c>
      <c r="D109" s="22">
        <f aca="true" t="shared" si="20" ref="D109:T109">SUM(D110:D113)</f>
        <v>22</v>
      </c>
      <c r="E109" s="22">
        <f t="shared" si="20"/>
        <v>0</v>
      </c>
      <c r="F109" s="22">
        <f t="shared" si="20"/>
        <v>7</v>
      </c>
      <c r="G109" s="22">
        <f t="shared" si="20"/>
        <v>6</v>
      </c>
      <c r="H109" s="22">
        <f t="shared" si="20"/>
        <v>0</v>
      </c>
      <c r="I109" s="22">
        <f t="shared" si="20"/>
        <v>0</v>
      </c>
      <c r="J109" s="22">
        <f t="shared" si="20"/>
        <v>0</v>
      </c>
      <c r="K109" s="22">
        <f t="shared" si="20"/>
        <v>0</v>
      </c>
      <c r="L109" s="22">
        <f t="shared" si="20"/>
        <v>0</v>
      </c>
      <c r="M109" s="22">
        <f t="shared" si="20"/>
        <v>0</v>
      </c>
      <c r="N109" s="22">
        <f t="shared" si="20"/>
        <v>2</v>
      </c>
      <c r="O109" s="22">
        <f t="shared" si="20"/>
        <v>2</v>
      </c>
      <c r="P109" s="22">
        <f t="shared" si="20"/>
        <v>3</v>
      </c>
      <c r="Q109" s="22">
        <f t="shared" si="20"/>
        <v>2</v>
      </c>
      <c r="R109" s="22">
        <f t="shared" si="20"/>
        <v>0</v>
      </c>
      <c r="S109" s="22">
        <f t="shared" si="20"/>
        <v>0</v>
      </c>
      <c r="T109" s="22">
        <f t="shared" si="20"/>
        <v>0</v>
      </c>
    </row>
    <row r="110" spans="1:20" s="32" customFormat="1" ht="20.25" customHeight="1">
      <c r="A110" s="65"/>
      <c r="B110" s="37" t="s">
        <v>140</v>
      </c>
      <c r="C110" s="22">
        <v>13</v>
      </c>
      <c r="D110" s="22">
        <v>8</v>
      </c>
      <c r="E110" s="22"/>
      <c r="F110" s="22">
        <v>2</v>
      </c>
      <c r="G110" s="22">
        <v>2</v>
      </c>
      <c r="H110" s="22"/>
      <c r="I110" s="22"/>
      <c r="J110" s="22"/>
      <c r="K110" s="22"/>
      <c r="L110" s="22"/>
      <c r="M110" s="22"/>
      <c r="N110" s="22">
        <v>1</v>
      </c>
      <c r="O110" s="22">
        <v>1</v>
      </c>
      <c r="P110" s="22">
        <v>1</v>
      </c>
      <c r="Q110" s="22">
        <v>1</v>
      </c>
      <c r="R110" s="22"/>
      <c r="S110" s="22"/>
      <c r="T110" s="22"/>
    </row>
    <row r="111" spans="1:20" s="32" customFormat="1" ht="20.25" customHeight="1">
      <c r="A111" s="65"/>
      <c r="B111" s="37" t="s">
        <v>139</v>
      </c>
      <c r="C111" s="22">
        <v>5</v>
      </c>
      <c r="D111" s="22">
        <v>2</v>
      </c>
      <c r="E111" s="22"/>
      <c r="F111" s="22">
        <v>1</v>
      </c>
      <c r="G111" s="22">
        <v>1</v>
      </c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</row>
    <row r="112" spans="1:20" s="32" customFormat="1" ht="20.25" customHeight="1">
      <c r="A112" s="65"/>
      <c r="B112" s="37" t="s">
        <v>138</v>
      </c>
      <c r="C112" s="22">
        <v>5</v>
      </c>
      <c r="D112" s="22">
        <v>2</v>
      </c>
      <c r="E112" s="22"/>
      <c r="F112" s="22">
        <v>1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>
        <v>1</v>
      </c>
      <c r="Q112" s="22"/>
      <c r="R112" s="22"/>
      <c r="S112" s="22"/>
      <c r="T112" s="22"/>
    </row>
    <row r="113" spans="1:20" s="32" customFormat="1" ht="20.25" customHeight="1">
      <c r="A113" s="66"/>
      <c r="B113" s="37" t="s">
        <v>137</v>
      </c>
      <c r="C113" s="22">
        <v>13</v>
      </c>
      <c r="D113" s="22">
        <v>10</v>
      </c>
      <c r="E113" s="22"/>
      <c r="F113" s="22">
        <v>3</v>
      </c>
      <c r="G113" s="22">
        <v>3</v>
      </c>
      <c r="H113" s="22"/>
      <c r="I113" s="22"/>
      <c r="J113" s="22"/>
      <c r="K113" s="22"/>
      <c r="L113" s="22"/>
      <c r="M113" s="22"/>
      <c r="N113" s="22">
        <v>1</v>
      </c>
      <c r="O113" s="22">
        <v>1</v>
      </c>
      <c r="P113" s="22">
        <v>1</v>
      </c>
      <c r="Q113" s="22">
        <v>1</v>
      </c>
      <c r="R113" s="22"/>
      <c r="S113" s="22"/>
      <c r="T113" s="22"/>
    </row>
    <row r="114" spans="1:20" s="32" customFormat="1" ht="20.25" customHeight="1">
      <c r="A114" s="29"/>
      <c r="B114" s="22" t="s">
        <v>194</v>
      </c>
      <c r="C114" s="22">
        <v>5</v>
      </c>
      <c r="D114" s="22">
        <v>3</v>
      </c>
      <c r="E114" s="22"/>
      <c r="F114" s="22">
        <v>2</v>
      </c>
      <c r="G114" s="22">
        <v>1</v>
      </c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</row>
    <row r="115" spans="1:20" s="32" customFormat="1" ht="20.25" customHeight="1">
      <c r="A115" s="29"/>
      <c r="B115" s="37" t="s">
        <v>195</v>
      </c>
      <c r="C115" s="22">
        <v>5</v>
      </c>
      <c r="D115" s="22">
        <v>3</v>
      </c>
      <c r="E115" s="22"/>
      <c r="F115" s="22">
        <v>2</v>
      </c>
      <c r="G115" s="22">
        <v>1</v>
      </c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</row>
    <row r="116" spans="1:20" s="27" customFormat="1" ht="20.25" customHeight="1">
      <c r="A116" s="26">
        <v>2</v>
      </c>
      <c r="B116" s="26" t="s">
        <v>33</v>
      </c>
      <c r="C116" s="26">
        <v>113</v>
      </c>
      <c r="D116" s="26">
        <v>21</v>
      </c>
      <c r="E116" s="26">
        <v>0</v>
      </c>
      <c r="F116" s="26">
        <v>2</v>
      </c>
      <c r="G116" s="26">
        <v>3</v>
      </c>
      <c r="H116" s="26">
        <v>5</v>
      </c>
      <c r="I116" s="26">
        <v>5</v>
      </c>
      <c r="J116" s="26">
        <v>1</v>
      </c>
      <c r="K116" s="26">
        <v>0</v>
      </c>
      <c r="L116" s="26">
        <v>1</v>
      </c>
      <c r="M116" s="26">
        <v>2</v>
      </c>
      <c r="N116" s="26">
        <v>0</v>
      </c>
      <c r="O116" s="26">
        <v>1</v>
      </c>
      <c r="P116" s="26">
        <v>1</v>
      </c>
      <c r="Q116" s="26">
        <v>0</v>
      </c>
      <c r="R116" s="26">
        <v>0</v>
      </c>
      <c r="S116" s="26">
        <v>0</v>
      </c>
      <c r="T116" s="26">
        <v>0</v>
      </c>
    </row>
    <row r="117" spans="1:20" s="28" customFormat="1" ht="20.25" customHeight="1">
      <c r="A117" s="64"/>
      <c r="B117" s="22" t="s">
        <v>189</v>
      </c>
      <c r="C117" s="22">
        <f>SUM(C118)</f>
        <v>5</v>
      </c>
      <c r="D117" s="22">
        <f aca="true" t="shared" si="21" ref="D117:T117">SUM(D118)</f>
        <v>1</v>
      </c>
      <c r="E117" s="22">
        <f t="shared" si="21"/>
        <v>0</v>
      </c>
      <c r="F117" s="22">
        <f t="shared" si="21"/>
        <v>0</v>
      </c>
      <c r="G117" s="22">
        <f t="shared" si="21"/>
        <v>0</v>
      </c>
      <c r="H117" s="22">
        <f t="shared" si="21"/>
        <v>0</v>
      </c>
      <c r="I117" s="22">
        <f t="shared" si="21"/>
        <v>1</v>
      </c>
      <c r="J117" s="22">
        <f t="shared" si="21"/>
        <v>0</v>
      </c>
      <c r="K117" s="22">
        <f t="shared" si="21"/>
        <v>0</v>
      </c>
      <c r="L117" s="22">
        <f t="shared" si="21"/>
        <v>0</v>
      </c>
      <c r="M117" s="22">
        <f t="shared" si="21"/>
        <v>0</v>
      </c>
      <c r="N117" s="22">
        <f t="shared" si="21"/>
        <v>0</v>
      </c>
      <c r="O117" s="22">
        <f t="shared" si="21"/>
        <v>0</v>
      </c>
      <c r="P117" s="22">
        <f t="shared" si="21"/>
        <v>0</v>
      </c>
      <c r="Q117" s="22">
        <f t="shared" si="21"/>
        <v>0</v>
      </c>
      <c r="R117" s="22">
        <f t="shared" si="21"/>
        <v>0</v>
      </c>
      <c r="S117" s="22">
        <f t="shared" si="21"/>
        <v>0</v>
      </c>
      <c r="T117" s="22">
        <f t="shared" si="21"/>
        <v>0</v>
      </c>
    </row>
    <row r="118" spans="1:20" s="32" customFormat="1" ht="20.25" customHeight="1">
      <c r="A118" s="65"/>
      <c r="B118" s="4" t="s">
        <v>154</v>
      </c>
      <c r="C118" s="3">
        <v>5</v>
      </c>
      <c r="D118" s="3">
        <v>1</v>
      </c>
      <c r="E118" s="3"/>
      <c r="F118" s="3"/>
      <c r="G118" s="3"/>
      <c r="H118" s="3"/>
      <c r="I118" s="3">
        <v>1</v>
      </c>
      <c r="J118" s="3"/>
      <c r="K118" s="3"/>
      <c r="L118" s="22"/>
      <c r="M118" s="22"/>
      <c r="N118" s="22"/>
      <c r="O118" s="22"/>
      <c r="P118" s="22"/>
      <c r="Q118" s="22"/>
      <c r="R118" s="22"/>
      <c r="S118" s="22"/>
      <c r="T118" s="22"/>
    </row>
    <row r="119" spans="1:20" s="32" customFormat="1" ht="20.25" customHeight="1">
      <c r="A119" s="65"/>
      <c r="B119" s="3" t="s">
        <v>165</v>
      </c>
      <c r="C119" s="22">
        <f>SUM(C120)</f>
        <v>8</v>
      </c>
      <c r="D119" s="22">
        <f aca="true" t="shared" si="22" ref="D119:T119">SUM(D120)</f>
        <v>4</v>
      </c>
      <c r="E119" s="22">
        <f t="shared" si="22"/>
        <v>0</v>
      </c>
      <c r="F119" s="22">
        <f t="shared" si="22"/>
        <v>1</v>
      </c>
      <c r="G119" s="22">
        <f t="shared" si="22"/>
        <v>1</v>
      </c>
      <c r="H119" s="22">
        <f t="shared" si="22"/>
        <v>0</v>
      </c>
      <c r="I119" s="22">
        <f t="shared" si="22"/>
        <v>0</v>
      </c>
      <c r="J119" s="22">
        <f t="shared" si="22"/>
        <v>0</v>
      </c>
      <c r="K119" s="22">
        <f t="shared" si="22"/>
        <v>0</v>
      </c>
      <c r="L119" s="22">
        <f t="shared" si="22"/>
        <v>0</v>
      </c>
      <c r="M119" s="22">
        <f t="shared" si="22"/>
        <v>2</v>
      </c>
      <c r="N119" s="22">
        <f t="shared" si="22"/>
        <v>0</v>
      </c>
      <c r="O119" s="22">
        <f t="shared" si="22"/>
        <v>0</v>
      </c>
      <c r="P119" s="22">
        <f t="shared" si="22"/>
        <v>0</v>
      </c>
      <c r="Q119" s="22">
        <f t="shared" si="22"/>
        <v>0</v>
      </c>
      <c r="R119" s="22">
        <f t="shared" si="22"/>
        <v>0</v>
      </c>
      <c r="S119" s="22">
        <f t="shared" si="22"/>
        <v>0</v>
      </c>
      <c r="T119" s="22">
        <f t="shared" si="22"/>
        <v>0</v>
      </c>
    </row>
    <row r="120" spans="1:20" s="32" customFormat="1" ht="20.25" customHeight="1">
      <c r="A120" s="65"/>
      <c r="B120" s="37" t="s">
        <v>62</v>
      </c>
      <c r="C120" s="22">
        <v>8</v>
      </c>
      <c r="D120" s="22">
        <v>4</v>
      </c>
      <c r="E120" s="22"/>
      <c r="F120" s="22">
        <v>1</v>
      </c>
      <c r="G120" s="22">
        <v>1</v>
      </c>
      <c r="H120" s="22"/>
      <c r="I120" s="22"/>
      <c r="J120" s="22"/>
      <c r="K120" s="22"/>
      <c r="L120" s="22"/>
      <c r="M120" s="22">
        <v>2</v>
      </c>
      <c r="N120" s="22"/>
      <c r="O120" s="22"/>
      <c r="P120" s="22"/>
      <c r="Q120" s="22"/>
      <c r="R120" s="22"/>
      <c r="S120" s="22"/>
      <c r="T120" s="22"/>
    </row>
    <row r="121" spans="1:20" s="32" customFormat="1" ht="20.25" customHeight="1">
      <c r="A121" s="65"/>
      <c r="B121" s="22" t="s">
        <v>187</v>
      </c>
      <c r="C121" s="22">
        <f>SUM(C122)</f>
        <v>6</v>
      </c>
      <c r="D121" s="22">
        <f aca="true" t="shared" si="23" ref="D121:T121">SUM(D122)</f>
        <v>2</v>
      </c>
      <c r="E121" s="22">
        <f t="shared" si="23"/>
        <v>0</v>
      </c>
      <c r="F121" s="22">
        <f t="shared" si="23"/>
        <v>0</v>
      </c>
      <c r="G121" s="22">
        <f t="shared" si="23"/>
        <v>0</v>
      </c>
      <c r="H121" s="22">
        <f t="shared" si="23"/>
        <v>1</v>
      </c>
      <c r="I121" s="22">
        <f t="shared" si="23"/>
        <v>1</v>
      </c>
      <c r="J121" s="22">
        <f t="shared" si="23"/>
        <v>0</v>
      </c>
      <c r="K121" s="22">
        <f t="shared" si="23"/>
        <v>0</v>
      </c>
      <c r="L121" s="22">
        <f t="shared" si="23"/>
        <v>0</v>
      </c>
      <c r="M121" s="22">
        <f t="shared" si="23"/>
        <v>0</v>
      </c>
      <c r="N121" s="22">
        <f t="shared" si="23"/>
        <v>0</v>
      </c>
      <c r="O121" s="22">
        <f t="shared" si="23"/>
        <v>0</v>
      </c>
      <c r="P121" s="22">
        <f t="shared" si="23"/>
        <v>0</v>
      </c>
      <c r="Q121" s="22">
        <f t="shared" si="23"/>
        <v>0</v>
      </c>
      <c r="R121" s="22">
        <f t="shared" si="23"/>
        <v>0</v>
      </c>
      <c r="S121" s="22">
        <f t="shared" si="23"/>
        <v>0</v>
      </c>
      <c r="T121" s="22">
        <f t="shared" si="23"/>
        <v>0</v>
      </c>
    </row>
    <row r="122" spans="1:20" s="32" customFormat="1" ht="20.25" customHeight="1">
      <c r="A122" s="65"/>
      <c r="B122" s="37" t="s">
        <v>64</v>
      </c>
      <c r="C122" s="22">
        <v>6</v>
      </c>
      <c r="D122" s="22">
        <v>2</v>
      </c>
      <c r="E122" s="22"/>
      <c r="F122" s="22"/>
      <c r="G122" s="22"/>
      <c r="H122" s="22">
        <v>1</v>
      </c>
      <c r="I122" s="22">
        <v>1</v>
      </c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</row>
    <row r="123" spans="1:20" s="32" customFormat="1" ht="20.25" customHeight="1">
      <c r="A123" s="65"/>
      <c r="B123" s="22" t="s">
        <v>188</v>
      </c>
      <c r="C123" s="22">
        <f>SUM(C124)</f>
        <v>8</v>
      </c>
      <c r="D123" s="22">
        <f aca="true" t="shared" si="24" ref="D123:T123">SUM(D124)</f>
        <v>1</v>
      </c>
      <c r="E123" s="22">
        <f t="shared" si="24"/>
        <v>0</v>
      </c>
      <c r="F123" s="22">
        <f t="shared" si="24"/>
        <v>0</v>
      </c>
      <c r="G123" s="22">
        <f t="shared" si="24"/>
        <v>1</v>
      </c>
      <c r="H123" s="22">
        <f t="shared" si="24"/>
        <v>0</v>
      </c>
      <c r="I123" s="22">
        <f t="shared" si="24"/>
        <v>0</v>
      </c>
      <c r="J123" s="22">
        <f t="shared" si="24"/>
        <v>0</v>
      </c>
      <c r="K123" s="22">
        <f t="shared" si="24"/>
        <v>0</v>
      </c>
      <c r="L123" s="22">
        <f t="shared" si="24"/>
        <v>0</v>
      </c>
      <c r="M123" s="22">
        <f t="shared" si="24"/>
        <v>0</v>
      </c>
      <c r="N123" s="22">
        <f t="shared" si="24"/>
        <v>0</v>
      </c>
      <c r="O123" s="22">
        <f t="shared" si="24"/>
        <v>0</v>
      </c>
      <c r="P123" s="22">
        <f t="shared" si="24"/>
        <v>0</v>
      </c>
      <c r="Q123" s="22">
        <f t="shared" si="24"/>
        <v>0</v>
      </c>
      <c r="R123" s="22">
        <f t="shared" si="24"/>
        <v>0</v>
      </c>
      <c r="S123" s="22">
        <f t="shared" si="24"/>
        <v>0</v>
      </c>
      <c r="T123" s="22">
        <f t="shared" si="24"/>
        <v>0</v>
      </c>
    </row>
    <row r="124" spans="1:20" s="32" customFormat="1" ht="20.25" customHeight="1">
      <c r="A124" s="65"/>
      <c r="B124" s="37" t="s">
        <v>82</v>
      </c>
      <c r="C124" s="22">
        <v>8</v>
      </c>
      <c r="D124" s="22">
        <v>1</v>
      </c>
      <c r="E124" s="22"/>
      <c r="F124" s="22"/>
      <c r="G124" s="22">
        <v>1</v>
      </c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</row>
    <row r="125" spans="1:20" s="32" customFormat="1" ht="20.25" customHeight="1">
      <c r="A125" s="65"/>
      <c r="B125" s="22" t="s">
        <v>170</v>
      </c>
      <c r="C125" s="22">
        <f>SUM(C126:C127)</f>
        <v>10</v>
      </c>
      <c r="D125" s="22">
        <f aca="true" t="shared" si="25" ref="D125:T125">SUM(D126:D127)</f>
        <v>3</v>
      </c>
      <c r="E125" s="22">
        <f t="shared" si="25"/>
        <v>0</v>
      </c>
      <c r="F125" s="22">
        <f t="shared" si="25"/>
        <v>0</v>
      </c>
      <c r="G125" s="22">
        <f t="shared" si="25"/>
        <v>0</v>
      </c>
      <c r="H125" s="22">
        <f t="shared" si="25"/>
        <v>1</v>
      </c>
      <c r="I125" s="22">
        <f t="shared" si="25"/>
        <v>2</v>
      </c>
      <c r="J125" s="22">
        <f t="shared" si="25"/>
        <v>0</v>
      </c>
      <c r="K125" s="22">
        <f t="shared" si="25"/>
        <v>0</v>
      </c>
      <c r="L125" s="22">
        <f t="shared" si="25"/>
        <v>0</v>
      </c>
      <c r="M125" s="22">
        <f t="shared" si="25"/>
        <v>0</v>
      </c>
      <c r="N125" s="22">
        <f t="shared" si="25"/>
        <v>0</v>
      </c>
      <c r="O125" s="22">
        <f t="shared" si="25"/>
        <v>0</v>
      </c>
      <c r="P125" s="22">
        <f t="shared" si="25"/>
        <v>0</v>
      </c>
      <c r="Q125" s="22">
        <f t="shared" si="25"/>
        <v>0</v>
      </c>
      <c r="R125" s="22">
        <f t="shared" si="25"/>
        <v>0</v>
      </c>
      <c r="S125" s="22">
        <f t="shared" si="25"/>
        <v>0</v>
      </c>
      <c r="T125" s="22">
        <f t="shared" si="25"/>
        <v>0</v>
      </c>
    </row>
    <row r="126" spans="1:20" s="32" customFormat="1" ht="20.25" customHeight="1">
      <c r="A126" s="65"/>
      <c r="B126" s="37" t="s">
        <v>90</v>
      </c>
      <c r="C126" s="22">
        <v>6</v>
      </c>
      <c r="D126" s="22">
        <v>2</v>
      </c>
      <c r="E126" s="22"/>
      <c r="F126" s="22"/>
      <c r="G126" s="22"/>
      <c r="H126" s="22">
        <v>1</v>
      </c>
      <c r="I126" s="22">
        <v>1</v>
      </c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</row>
    <row r="127" spans="1:20" s="32" customFormat="1" ht="20.25" customHeight="1">
      <c r="A127" s="65"/>
      <c r="B127" s="37" t="s">
        <v>89</v>
      </c>
      <c r="C127" s="22">
        <v>4</v>
      </c>
      <c r="D127" s="22">
        <v>1</v>
      </c>
      <c r="E127" s="22"/>
      <c r="F127" s="22"/>
      <c r="G127" s="22"/>
      <c r="H127" s="22"/>
      <c r="I127" s="22">
        <v>1</v>
      </c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</row>
    <row r="128" spans="1:20" s="32" customFormat="1" ht="20.25" customHeight="1">
      <c r="A128" s="65"/>
      <c r="B128" s="22" t="s">
        <v>172</v>
      </c>
      <c r="C128" s="22">
        <f>SUM(C129)</f>
        <v>3</v>
      </c>
      <c r="D128" s="22">
        <f aca="true" t="shared" si="26" ref="D128:T128">SUM(D129)</f>
        <v>1</v>
      </c>
      <c r="E128" s="22">
        <f t="shared" si="26"/>
        <v>0</v>
      </c>
      <c r="F128" s="22">
        <f t="shared" si="26"/>
        <v>0</v>
      </c>
      <c r="G128" s="22">
        <f t="shared" si="26"/>
        <v>0</v>
      </c>
      <c r="H128" s="22">
        <f t="shared" si="26"/>
        <v>1</v>
      </c>
      <c r="I128" s="22">
        <f t="shared" si="26"/>
        <v>0</v>
      </c>
      <c r="J128" s="22">
        <f t="shared" si="26"/>
        <v>0</v>
      </c>
      <c r="K128" s="22">
        <f t="shared" si="26"/>
        <v>0</v>
      </c>
      <c r="L128" s="22">
        <f t="shared" si="26"/>
        <v>0</v>
      </c>
      <c r="M128" s="22">
        <f t="shared" si="26"/>
        <v>0</v>
      </c>
      <c r="N128" s="22">
        <f t="shared" si="26"/>
        <v>0</v>
      </c>
      <c r="O128" s="22">
        <f t="shared" si="26"/>
        <v>0</v>
      </c>
      <c r="P128" s="22">
        <f t="shared" si="26"/>
        <v>0</v>
      </c>
      <c r="Q128" s="22">
        <f t="shared" si="26"/>
        <v>0</v>
      </c>
      <c r="R128" s="22">
        <f t="shared" si="26"/>
        <v>0</v>
      </c>
      <c r="S128" s="22">
        <f t="shared" si="26"/>
        <v>0</v>
      </c>
      <c r="T128" s="22">
        <f t="shared" si="26"/>
        <v>0</v>
      </c>
    </row>
    <row r="129" spans="1:20" s="32" customFormat="1" ht="20.25" customHeight="1">
      <c r="A129" s="65"/>
      <c r="B129" s="37" t="s">
        <v>95</v>
      </c>
      <c r="C129" s="22">
        <v>3</v>
      </c>
      <c r="D129" s="22">
        <v>1</v>
      </c>
      <c r="E129" s="22"/>
      <c r="F129" s="22"/>
      <c r="G129" s="22"/>
      <c r="H129" s="22">
        <v>1</v>
      </c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</row>
    <row r="130" spans="1:20" s="32" customFormat="1" ht="20.25" customHeight="1">
      <c r="A130" s="65"/>
      <c r="B130" s="22" t="s">
        <v>177</v>
      </c>
      <c r="C130" s="22">
        <f>SUM(C131)</f>
        <v>5</v>
      </c>
      <c r="D130" s="22">
        <f aca="true" t="shared" si="27" ref="D130:T130">SUM(D131)</f>
        <v>1</v>
      </c>
      <c r="E130" s="22">
        <f t="shared" si="27"/>
        <v>0</v>
      </c>
      <c r="F130" s="22">
        <f t="shared" si="27"/>
        <v>1</v>
      </c>
      <c r="G130" s="22">
        <f t="shared" si="27"/>
        <v>0</v>
      </c>
      <c r="H130" s="22">
        <f t="shared" si="27"/>
        <v>0</v>
      </c>
      <c r="I130" s="22">
        <f t="shared" si="27"/>
        <v>0</v>
      </c>
      <c r="J130" s="22">
        <f t="shared" si="27"/>
        <v>0</v>
      </c>
      <c r="K130" s="22">
        <f t="shared" si="27"/>
        <v>0</v>
      </c>
      <c r="L130" s="22">
        <f t="shared" si="27"/>
        <v>0</v>
      </c>
      <c r="M130" s="22">
        <f t="shared" si="27"/>
        <v>0</v>
      </c>
      <c r="N130" s="22">
        <f t="shared" si="27"/>
        <v>0</v>
      </c>
      <c r="O130" s="22">
        <f t="shared" si="27"/>
        <v>0</v>
      </c>
      <c r="P130" s="22">
        <f t="shared" si="27"/>
        <v>0</v>
      </c>
      <c r="Q130" s="22">
        <f t="shared" si="27"/>
        <v>0</v>
      </c>
      <c r="R130" s="22">
        <f t="shared" si="27"/>
        <v>0</v>
      </c>
      <c r="S130" s="22">
        <f t="shared" si="27"/>
        <v>0</v>
      </c>
      <c r="T130" s="22">
        <f t="shared" si="27"/>
        <v>0</v>
      </c>
    </row>
    <row r="131" spans="1:20" s="32" customFormat="1" ht="20.25" customHeight="1">
      <c r="A131" s="65"/>
      <c r="B131" s="37" t="s">
        <v>127</v>
      </c>
      <c r="C131" s="22">
        <v>5</v>
      </c>
      <c r="D131" s="22">
        <v>1</v>
      </c>
      <c r="E131" s="22"/>
      <c r="F131" s="22">
        <v>1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</row>
    <row r="132" spans="1:20" s="32" customFormat="1" ht="20.25" customHeight="1">
      <c r="A132" s="65"/>
      <c r="B132" s="22" t="s">
        <v>178</v>
      </c>
      <c r="C132" s="22">
        <f>SUM(C133)</f>
        <v>4</v>
      </c>
      <c r="D132" s="22">
        <f aca="true" t="shared" si="28" ref="D132:T132">SUM(D133)</f>
        <v>1</v>
      </c>
      <c r="E132" s="22">
        <f t="shared" si="28"/>
        <v>0</v>
      </c>
      <c r="F132" s="22">
        <f t="shared" si="28"/>
        <v>0</v>
      </c>
      <c r="G132" s="22">
        <f t="shared" si="28"/>
        <v>0</v>
      </c>
      <c r="H132" s="22">
        <f t="shared" si="28"/>
        <v>0</v>
      </c>
      <c r="I132" s="22">
        <f t="shared" si="28"/>
        <v>0</v>
      </c>
      <c r="J132" s="22">
        <f t="shared" si="28"/>
        <v>0</v>
      </c>
      <c r="K132" s="22">
        <f t="shared" si="28"/>
        <v>0</v>
      </c>
      <c r="L132" s="22">
        <f t="shared" si="28"/>
        <v>0</v>
      </c>
      <c r="M132" s="22">
        <f t="shared" si="28"/>
        <v>0</v>
      </c>
      <c r="N132" s="22">
        <f t="shared" si="28"/>
        <v>0</v>
      </c>
      <c r="O132" s="22">
        <f t="shared" si="28"/>
        <v>1</v>
      </c>
      <c r="P132" s="22">
        <f t="shared" si="28"/>
        <v>0</v>
      </c>
      <c r="Q132" s="22">
        <f t="shared" si="28"/>
        <v>0</v>
      </c>
      <c r="R132" s="22">
        <f t="shared" si="28"/>
        <v>0</v>
      </c>
      <c r="S132" s="22">
        <f t="shared" si="28"/>
        <v>0</v>
      </c>
      <c r="T132" s="22">
        <f t="shared" si="28"/>
        <v>0</v>
      </c>
    </row>
    <row r="133" spans="1:20" s="32" customFormat="1" ht="20.25" customHeight="1">
      <c r="A133" s="65"/>
      <c r="B133" s="4" t="s">
        <v>130</v>
      </c>
      <c r="C133" s="3">
        <v>4</v>
      </c>
      <c r="D133" s="3">
        <v>1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>
        <v>1</v>
      </c>
      <c r="P133" s="22"/>
      <c r="Q133" s="22"/>
      <c r="R133" s="22"/>
      <c r="S133" s="22"/>
      <c r="T133" s="22"/>
    </row>
    <row r="134" spans="1:20" s="32" customFormat="1" ht="20.25" customHeight="1">
      <c r="A134" s="65"/>
      <c r="B134" s="3" t="s">
        <v>179</v>
      </c>
      <c r="C134" s="22">
        <f>SUM(C135:C136)</f>
        <v>61</v>
      </c>
      <c r="D134" s="22">
        <f aca="true" t="shared" si="29" ref="D134:T134">SUM(D135:D136)</f>
        <v>6</v>
      </c>
      <c r="E134" s="22">
        <f t="shared" si="29"/>
        <v>0</v>
      </c>
      <c r="F134" s="22">
        <f t="shared" si="29"/>
        <v>0</v>
      </c>
      <c r="G134" s="22">
        <f t="shared" si="29"/>
        <v>1</v>
      </c>
      <c r="H134" s="22">
        <f t="shared" si="29"/>
        <v>2</v>
      </c>
      <c r="I134" s="22">
        <f t="shared" si="29"/>
        <v>1</v>
      </c>
      <c r="J134" s="22">
        <f t="shared" si="29"/>
        <v>1</v>
      </c>
      <c r="K134" s="22">
        <f t="shared" si="29"/>
        <v>0</v>
      </c>
      <c r="L134" s="22">
        <f t="shared" si="29"/>
        <v>1</v>
      </c>
      <c r="M134" s="22">
        <f t="shared" si="29"/>
        <v>0</v>
      </c>
      <c r="N134" s="22">
        <f t="shared" si="29"/>
        <v>0</v>
      </c>
      <c r="O134" s="22">
        <f t="shared" si="29"/>
        <v>0</v>
      </c>
      <c r="P134" s="22">
        <f t="shared" si="29"/>
        <v>0</v>
      </c>
      <c r="Q134" s="22">
        <f t="shared" si="29"/>
        <v>0</v>
      </c>
      <c r="R134" s="22">
        <f t="shared" si="29"/>
        <v>0</v>
      </c>
      <c r="S134" s="22">
        <f t="shared" si="29"/>
        <v>0</v>
      </c>
      <c r="T134" s="22">
        <f t="shared" si="29"/>
        <v>0</v>
      </c>
    </row>
    <row r="135" spans="1:20" s="32" customFormat="1" ht="20.25" customHeight="1">
      <c r="A135" s="65"/>
      <c r="B135" s="37" t="s">
        <v>136</v>
      </c>
      <c r="C135" s="22">
        <v>22</v>
      </c>
      <c r="D135" s="22">
        <v>4</v>
      </c>
      <c r="E135" s="22"/>
      <c r="F135" s="22"/>
      <c r="G135" s="22">
        <v>1</v>
      </c>
      <c r="H135" s="22">
        <v>1</v>
      </c>
      <c r="I135" s="22"/>
      <c r="J135" s="22">
        <v>1</v>
      </c>
      <c r="K135" s="22"/>
      <c r="L135" s="22">
        <v>1</v>
      </c>
      <c r="M135" s="22"/>
      <c r="N135" s="22"/>
      <c r="O135" s="22"/>
      <c r="P135" s="22"/>
      <c r="Q135" s="22"/>
      <c r="R135" s="22"/>
      <c r="S135" s="22"/>
      <c r="T135" s="22"/>
    </row>
    <row r="136" spans="1:20" s="32" customFormat="1" ht="20.25" customHeight="1">
      <c r="A136" s="65"/>
      <c r="B136" s="37" t="s">
        <v>135</v>
      </c>
      <c r="C136" s="22">
        <v>39</v>
      </c>
      <c r="D136" s="22">
        <v>2</v>
      </c>
      <c r="E136" s="22"/>
      <c r="F136" s="22"/>
      <c r="G136" s="22"/>
      <c r="H136" s="22">
        <v>1</v>
      </c>
      <c r="I136" s="22">
        <v>1</v>
      </c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</row>
    <row r="137" spans="1:20" s="32" customFormat="1" ht="20.25" customHeight="1">
      <c r="A137" s="65"/>
      <c r="B137" s="22" t="s">
        <v>181</v>
      </c>
      <c r="C137" s="22">
        <f>SUM(C138)</f>
        <v>3</v>
      </c>
      <c r="D137" s="22">
        <f aca="true" t="shared" si="30" ref="D137:T137">SUM(D138)</f>
        <v>1</v>
      </c>
      <c r="E137" s="22">
        <f t="shared" si="30"/>
        <v>0</v>
      </c>
      <c r="F137" s="22">
        <f t="shared" si="30"/>
        <v>0</v>
      </c>
      <c r="G137" s="22">
        <f t="shared" si="30"/>
        <v>0</v>
      </c>
      <c r="H137" s="22">
        <f t="shared" si="30"/>
        <v>0</v>
      </c>
      <c r="I137" s="22">
        <f t="shared" si="30"/>
        <v>0</v>
      </c>
      <c r="J137" s="22">
        <f t="shared" si="30"/>
        <v>0</v>
      </c>
      <c r="K137" s="22">
        <f t="shared" si="30"/>
        <v>0</v>
      </c>
      <c r="L137" s="22">
        <f t="shared" si="30"/>
        <v>0</v>
      </c>
      <c r="M137" s="22">
        <f t="shared" si="30"/>
        <v>0</v>
      </c>
      <c r="N137" s="22">
        <f t="shared" si="30"/>
        <v>0</v>
      </c>
      <c r="O137" s="22">
        <f t="shared" si="30"/>
        <v>0</v>
      </c>
      <c r="P137" s="22">
        <f t="shared" si="30"/>
        <v>1</v>
      </c>
      <c r="Q137" s="22">
        <f t="shared" si="30"/>
        <v>0</v>
      </c>
      <c r="R137" s="22">
        <f t="shared" si="30"/>
        <v>0</v>
      </c>
      <c r="S137" s="22">
        <f t="shared" si="30"/>
        <v>0</v>
      </c>
      <c r="T137" s="22">
        <f t="shared" si="30"/>
        <v>0</v>
      </c>
    </row>
    <row r="138" spans="1:20" s="32" customFormat="1" ht="20.25" customHeight="1">
      <c r="A138" s="66"/>
      <c r="B138" s="37" t="s">
        <v>141</v>
      </c>
      <c r="C138" s="22">
        <v>3</v>
      </c>
      <c r="D138" s="22">
        <v>1</v>
      </c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>
        <v>1</v>
      </c>
      <c r="Q138" s="22"/>
      <c r="R138" s="22"/>
      <c r="S138" s="22"/>
      <c r="T138" s="22"/>
    </row>
    <row r="139" spans="1:20" s="32" customFormat="1" ht="27" customHeight="1">
      <c r="A139" s="62" t="s">
        <v>26</v>
      </c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</row>
    <row r="140" spans="1:20" s="32" customFormat="1" ht="116.25" customHeight="1">
      <c r="A140" s="57" t="s">
        <v>196</v>
      </c>
      <c r="B140" s="57"/>
      <c r="C140" s="57" t="s">
        <v>28</v>
      </c>
      <c r="D140" s="57"/>
      <c r="E140" s="57"/>
      <c r="F140" s="57" t="s">
        <v>29</v>
      </c>
      <c r="G140" s="57"/>
      <c r="H140" s="57"/>
      <c r="I140" s="57"/>
      <c r="J140" s="57" t="s">
        <v>30</v>
      </c>
      <c r="K140" s="57"/>
      <c r="L140" s="57"/>
      <c r="M140" s="57"/>
      <c r="N140" s="57" t="s">
        <v>31</v>
      </c>
      <c r="O140" s="57"/>
      <c r="P140" s="57"/>
      <c r="Q140" s="57"/>
      <c r="R140" s="57" t="s">
        <v>36</v>
      </c>
      <c r="S140" s="57"/>
      <c r="T140" s="57"/>
    </row>
  </sheetData>
  <sheetProtection/>
  <mergeCells count="13">
    <mergeCell ref="A1:T1"/>
    <mergeCell ref="M2:T2"/>
    <mergeCell ref="A4:B4"/>
    <mergeCell ref="A139:T139"/>
    <mergeCell ref="A2:C2"/>
    <mergeCell ref="A6:A113"/>
    <mergeCell ref="A117:A138"/>
    <mergeCell ref="N140:Q140"/>
    <mergeCell ref="R140:T140"/>
    <mergeCell ref="A140:B140"/>
    <mergeCell ref="C140:E140"/>
    <mergeCell ref="F140:I140"/>
    <mergeCell ref="J140:M140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Administrator</cp:lastModifiedBy>
  <cp:lastPrinted>2017-01-20T07:55:25Z</cp:lastPrinted>
  <dcterms:created xsi:type="dcterms:W3CDTF">2006-09-13T11:21:51Z</dcterms:created>
  <dcterms:modified xsi:type="dcterms:W3CDTF">2017-03-10T00:59:03Z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