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农村教师" sheetId="1" r:id="rId1"/>
  </sheets>
  <definedNames>
    <definedName name="_xlnm.Print_Titles" localSheetId="0">'农村教师'!$1:$3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曾店">#REF!</definedName>
  </definedNames>
  <calcPr fullCalcOnLoad="1"/>
</workbook>
</file>

<file path=xl/sharedStrings.xml><?xml version="1.0" encoding="utf-8"?>
<sst xmlns="http://schemas.openxmlformats.org/spreadsheetml/2006/main" count="99" uniqueCount="90">
  <si>
    <t>编号</t>
  </si>
  <si>
    <t>学段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</si>
  <si>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</si>
  <si>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</si>
  <si>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</si>
  <si>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</si>
  <si>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</si>
  <si>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</si>
  <si>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</si>
  <si>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</si>
  <si>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</si>
  <si>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</si>
  <si>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</si>
  <si>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</si>
  <si>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</si>
  <si>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</si>
  <si>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总计</t>
  </si>
  <si>
    <t>小学学段（合计）</t>
  </si>
  <si>
    <t>审核意见</t>
  </si>
  <si>
    <t>县（市、区）教育部门 意见（盖章）：</t>
  </si>
  <si>
    <t>县（市、区）人社部门    意见（盖章）：</t>
  </si>
  <si>
    <t>县（市、区）机构编制部门意见（盖章）：</t>
  </si>
  <si>
    <t>市（州）教育部门        意见（盖章）：</t>
  </si>
  <si>
    <t>市（州）人社部门        意见（盖章）：</t>
  </si>
  <si>
    <t>小学科学</t>
  </si>
  <si>
    <t>初中学段（合计）</t>
  </si>
  <si>
    <t>心理健康</t>
  </si>
  <si>
    <t>劳动技术</t>
  </si>
  <si>
    <t>市（州）机构编制部门意见（盖章）：</t>
  </si>
  <si>
    <t>2017年度湖北省农村义务教育学校教师（不含新机制教师）岗位申报表</t>
  </si>
  <si>
    <t>岗位空缺数</t>
  </si>
  <si>
    <t>回龙中学</t>
  </si>
  <si>
    <t>回龙镇</t>
  </si>
  <si>
    <t>回龙小学</t>
  </si>
  <si>
    <t>茶棚小学</t>
  </si>
  <si>
    <t>填报单位：汉川市教育局</t>
  </si>
  <si>
    <t>沉湖镇</t>
  </si>
  <si>
    <t>万福中学</t>
  </si>
  <si>
    <t>沉湖职中</t>
  </si>
  <si>
    <t>二河镇</t>
  </si>
  <si>
    <t>二河镇</t>
  </si>
  <si>
    <t>二河小学</t>
  </si>
  <si>
    <t>李集学校</t>
  </si>
  <si>
    <t>吕巷小学</t>
  </si>
  <si>
    <t>新堰镇</t>
  </si>
  <si>
    <t>新堰小学</t>
  </si>
  <si>
    <t>杨业中学</t>
  </si>
  <si>
    <t>垌冢镇</t>
  </si>
  <si>
    <t>五一中心小学</t>
  </si>
  <si>
    <t>垌冢小学</t>
  </si>
  <si>
    <t>兴隆小学</t>
  </si>
  <si>
    <t>垌冢镇</t>
  </si>
  <si>
    <t>垌冢中学</t>
  </si>
  <si>
    <t>凉亭小学</t>
  </si>
  <si>
    <t>新河小学</t>
  </si>
  <si>
    <t>麻河小学</t>
  </si>
  <si>
    <t>麻河镇</t>
  </si>
  <si>
    <t>杨林沟镇</t>
  </si>
  <si>
    <t>白鱼小学</t>
  </si>
  <si>
    <t>南屏小学</t>
  </si>
  <si>
    <t>韩集乡</t>
  </si>
  <si>
    <t>韩集乡</t>
  </si>
  <si>
    <t>虾集小学</t>
  </si>
  <si>
    <t>横堤小学</t>
  </si>
  <si>
    <t>韩集中学</t>
  </si>
  <si>
    <t>里潭乡</t>
  </si>
  <si>
    <t>南河乡</t>
  </si>
  <si>
    <t>大沙小学</t>
  </si>
  <si>
    <t>三红学校</t>
  </si>
  <si>
    <t>湾潭乡</t>
  </si>
  <si>
    <t>三汊中学</t>
  </si>
  <si>
    <t>西江小学</t>
  </si>
  <si>
    <t>西江乡</t>
  </si>
  <si>
    <t>三星垸小学</t>
  </si>
  <si>
    <t>三星垸中学</t>
  </si>
  <si>
    <t>胜一中心小学</t>
  </si>
  <si>
    <t>里潭中学</t>
  </si>
  <si>
    <t>中洲农场</t>
  </si>
  <si>
    <t>三星垸农场</t>
  </si>
  <si>
    <t>姜岭小学</t>
  </si>
  <si>
    <t>南河中学</t>
  </si>
  <si>
    <t>福星小学</t>
  </si>
  <si>
    <t>二河中学</t>
  </si>
  <si>
    <t>刘杨汪小学</t>
  </si>
  <si>
    <t>新集小学</t>
  </si>
  <si>
    <t>西江中学</t>
  </si>
  <si>
    <t>中洲中学</t>
  </si>
  <si>
    <t>中洲小学</t>
  </si>
  <si>
    <t>福星中学</t>
  </si>
  <si>
    <r>
      <t>填报日期：2</t>
    </r>
    <r>
      <rPr>
        <sz val="11"/>
        <color indexed="8"/>
        <rFont val="宋体"/>
        <family val="0"/>
      </rPr>
      <t>017年1月16日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</si>
</sst>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23">
    <font>
      <sz val="11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10" xfId="0" applyNumberForma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0" fillId="0" borderId="14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left" vertical="center"/>
    </xf>
    <xf numFmtId="177" fontId="0" fillId="0" borderId="11" xfId="0" applyNumberFormat="1" applyFont="1" applyFill="1" applyBorder="1" applyAlignment="1">
      <alignment horizontal="left" vertical="center"/>
    </xf>
    <xf numFmtId="177" fontId="0" fillId="0" borderId="11" xfId="0" applyNumberFormat="1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T75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4.375" style="5" customWidth="1"/>
    <col min="2" max="2" width="15.625" style="5" customWidth="1"/>
    <col min="3" max="3" width="9.00390625" style="5" customWidth="1"/>
    <col min="4" max="4" width="6.50390625" style="5" customWidth="1"/>
    <col min="5" max="17" width="5.125" style="5" customWidth="1"/>
    <col min="18" max="18" width="5.25390625" style="5" customWidth="1"/>
    <col min="19" max="19" width="5.50390625" style="5" customWidth="1"/>
    <col min="20" max="20" width="6.125" style="5" customWidth="1"/>
    <col min="21" max="16384" width="9.00390625" style="5" customWidth="1"/>
  </cols>
  <sheetData>
    <row r="1" spans="1:20" ht="35.25" customHeight="1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4.75" customHeight="1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5" t="s">
        <v>89</v>
      </c>
      <c r="N2" s="25"/>
      <c r="O2" s="25"/>
      <c r="P2" s="25"/>
      <c r="Q2" s="25"/>
      <c r="R2" s="25"/>
      <c r="S2" s="25"/>
      <c r="T2" s="25"/>
    </row>
    <row r="3" spans="1:20" ht="39" customHeight="1">
      <c r="A3" s="6" t="s">
        <v>0</v>
      </c>
      <c r="B3" s="6" t="s">
        <v>1</v>
      </c>
      <c r="C3" s="6" t="s">
        <v>30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7" t="s">
        <v>24</v>
      </c>
      <c r="S3" s="7" t="s">
        <v>26</v>
      </c>
      <c r="T3" s="7" t="s">
        <v>27</v>
      </c>
    </row>
    <row r="4" spans="1:20" ht="18" customHeight="1">
      <c r="A4" s="27" t="s">
        <v>16</v>
      </c>
      <c r="B4" s="28"/>
      <c r="C4" s="4">
        <f>C5+C45</f>
        <v>129</v>
      </c>
      <c r="D4" s="4">
        <f>D5+D45</f>
        <v>129</v>
      </c>
      <c r="E4" s="4">
        <f aca="true" t="shared" si="0" ref="E4:T4">E5+E45</f>
        <v>0</v>
      </c>
      <c r="F4" s="4">
        <f t="shared" si="0"/>
        <v>41</v>
      </c>
      <c r="G4" s="4">
        <f t="shared" si="0"/>
        <v>52</v>
      </c>
      <c r="H4" s="4">
        <f t="shared" si="0"/>
        <v>4</v>
      </c>
      <c r="I4" s="4">
        <f t="shared" si="0"/>
        <v>5</v>
      </c>
      <c r="J4" s="4">
        <f t="shared" si="0"/>
        <v>0</v>
      </c>
      <c r="K4" s="4">
        <f t="shared" si="0"/>
        <v>1</v>
      </c>
      <c r="L4" s="4">
        <f t="shared" si="0"/>
        <v>1</v>
      </c>
      <c r="M4" s="4">
        <f t="shared" si="0"/>
        <v>21</v>
      </c>
      <c r="N4" s="4">
        <f t="shared" si="0"/>
        <v>0</v>
      </c>
      <c r="O4" s="4">
        <f t="shared" si="0"/>
        <v>2</v>
      </c>
      <c r="P4" s="4">
        <f t="shared" si="0"/>
        <v>1</v>
      </c>
      <c r="Q4" s="4">
        <f t="shared" si="0"/>
        <v>1</v>
      </c>
      <c r="R4" s="4">
        <f t="shared" si="0"/>
        <v>0</v>
      </c>
      <c r="S4" s="4">
        <f t="shared" si="0"/>
        <v>0</v>
      </c>
      <c r="T4" s="4">
        <f t="shared" si="0"/>
        <v>0</v>
      </c>
    </row>
    <row r="5" spans="1:20" ht="18" customHeight="1">
      <c r="A5" s="1">
        <v>1</v>
      </c>
      <c r="B5" s="29" t="s">
        <v>17</v>
      </c>
      <c r="C5" s="4">
        <f aca="true" t="shared" si="1" ref="C5:T5">C6+C8+C11+C13+C16+C20+C24+C27+C31+C34+C36+C39+C41+C43</f>
        <v>89</v>
      </c>
      <c r="D5" s="4">
        <f t="shared" si="1"/>
        <v>89</v>
      </c>
      <c r="E5" s="4">
        <f t="shared" si="1"/>
        <v>0</v>
      </c>
      <c r="F5" s="4">
        <f t="shared" si="1"/>
        <v>33</v>
      </c>
      <c r="G5" s="4">
        <f t="shared" si="1"/>
        <v>39</v>
      </c>
      <c r="H5" s="4">
        <f t="shared" si="1"/>
        <v>0</v>
      </c>
      <c r="I5" s="4">
        <f t="shared" si="1"/>
        <v>0</v>
      </c>
      <c r="J5" s="4">
        <f t="shared" si="1"/>
        <v>0</v>
      </c>
      <c r="K5" s="4">
        <f t="shared" si="1"/>
        <v>0</v>
      </c>
      <c r="L5" s="4">
        <f t="shared" si="1"/>
        <v>0</v>
      </c>
      <c r="M5" s="4">
        <f t="shared" si="1"/>
        <v>14</v>
      </c>
      <c r="N5" s="4">
        <f t="shared" si="1"/>
        <v>0</v>
      </c>
      <c r="O5" s="4">
        <f t="shared" si="1"/>
        <v>1</v>
      </c>
      <c r="P5" s="4">
        <f t="shared" si="1"/>
        <v>1</v>
      </c>
      <c r="Q5" s="4">
        <f t="shared" si="1"/>
        <v>1</v>
      </c>
      <c r="R5" s="4">
        <f t="shared" si="1"/>
        <v>0</v>
      </c>
      <c r="S5" s="4">
        <f t="shared" si="1"/>
        <v>0</v>
      </c>
      <c r="T5" s="4">
        <f t="shared" si="1"/>
        <v>0</v>
      </c>
    </row>
    <row r="6" spans="1:20" ht="18" customHeight="1">
      <c r="A6" s="4"/>
      <c r="B6" s="8" t="s">
        <v>36</v>
      </c>
      <c r="C6" s="4">
        <f aca="true" t="shared" si="2" ref="C6:T6">C7</f>
        <v>2</v>
      </c>
      <c r="D6" s="4">
        <f t="shared" si="2"/>
        <v>2</v>
      </c>
      <c r="E6" s="4">
        <f t="shared" si="2"/>
        <v>0</v>
      </c>
      <c r="F6" s="4">
        <f t="shared" si="2"/>
        <v>1</v>
      </c>
      <c r="G6" s="4">
        <f t="shared" si="2"/>
        <v>1</v>
      </c>
      <c r="H6" s="4">
        <f t="shared" si="2"/>
        <v>0</v>
      </c>
      <c r="I6" s="4">
        <f t="shared" si="2"/>
        <v>0</v>
      </c>
      <c r="J6" s="4">
        <f t="shared" si="2"/>
        <v>0</v>
      </c>
      <c r="K6" s="4">
        <f t="shared" si="2"/>
        <v>0</v>
      </c>
      <c r="L6" s="4">
        <f t="shared" si="2"/>
        <v>0</v>
      </c>
      <c r="M6" s="4">
        <f t="shared" si="2"/>
        <v>0</v>
      </c>
      <c r="N6" s="4">
        <f t="shared" si="2"/>
        <v>0</v>
      </c>
      <c r="O6" s="4">
        <f t="shared" si="2"/>
        <v>0</v>
      </c>
      <c r="P6" s="4">
        <f t="shared" si="2"/>
        <v>0</v>
      </c>
      <c r="Q6" s="4">
        <f t="shared" si="2"/>
        <v>0</v>
      </c>
      <c r="R6" s="4">
        <f t="shared" si="2"/>
        <v>0</v>
      </c>
      <c r="S6" s="4">
        <f t="shared" si="2"/>
        <v>0</v>
      </c>
      <c r="T6" s="4">
        <f t="shared" si="2"/>
        <v>0</v>
      </c>
    </row>
    <row r="7" spans="1:20" ht="18" customHeight="1">
      <c r="A7" s="4"/>
      <c r="B7" s="3" t="s">
        <v>81</v>
      </c>
      <c r="C7" s="4">
        <f>D7</f>
        <v>2</v>
      </c>
      <c r="D7" s="4">
        <f>SUM(E7:T7)</f>
        <v>2</v>
      </c>
      <c r="E7" s="4"/>
      <c r="F7" s="4">
        <v>1</v>
      </c>
      <c r="G7" s="4">
        <v>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8" customHeight="1">
      <c r="A8" s="1"/>
      <c r="B8" s="8" t="s">
        <v>32</v>
      </c>
      <c r="C8" s="4">
        <f aca="true" t="shared" si="3" ref="C8:T8">C9+C10</f>
        <v>3</v>
      </c>
      <c r="D8" s="4">
        <f t="shared" si="3"/>
        <v>3</v>
      </c>
      <c r="E8" s="4">
        <f t="shared" si="3"/>
        <v>0</v>
      </c>
      <c r="F8" s="4">
        <f t="shared" si="3"/>
        <v>1</v>
      </c>
      <c r="G8" s="4">
        <f t="shared" si="3"/>
        <v>1</v>
      </c>
      <c r="H8" s="4">
        <f t="shared" si="3"/>
        <v>0</v>
      </c>
      <c r="I8" s="4">
        <f t="shared" si="3"/>
        <v>0</v>
      </c>
      <c r="J8" s="4">
        <f t="shared" si="3"/>
        <v>0</v>
      </c>
      <c r="K8" s="4">
        <f t="shared" si="3"/>
        <v>0</v>
      </c>
      <c r="L8" s="4">
        <f t="shared" si="3"/>
        <v>0</v>
      </c>
      <c r="M8" s="4">
        <f t="shared" si="3"/>
        <v>1</v>
      </c>
      <c r="N8" s="4">
        <f t="shared" si="3"/>
        <v>0</v>
      </c>
      <c r="O8" s="4">
        <f t="shared" si="3"/>
        <v>0</v>
      </c>
      <c r="P8" s="4">
        <f t="shared" si="3"/>
        <v>0</v>
      </c>
      <c r="Q8" s="4">
        <f t="shared" si="3"/>
        <v>0</v>
      </c>
      <c r="R8" s="4">
        <f t="shared" si="3"/>
        <v>0</v>
      </c>
      <c r="S8" s="4">
        <f t="shared" si="3"/>
        <v>0</v>
      </c>
      <c r="T8" s="4">
        <f t="shared" si="3"/>
        <v>0</v>
      </c>
    </row>
    <row r="9" spans="1:20" ht="18" customHeight="1">
      <c r="A9" s="1"/>
      <c r="B9" s="10" t="s">
        <v>33</v>
      </c>
      <c r="C9" s="4">
        <f>D9</f>
        <v>2</v>
      </c>
      <c r="D9" s="4">
        <f>SUM(E9:T9)</f>
        <v>2</v>
      </c>
      <c r="E9" s="4"/>
      <c r="F9" s="4">
        <v>1</v>
      </c>
      <c r="G9" s="4">
        <v>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8" customHeight="1">
      <c r="A10" s="1"/>
      <c r="B10" s="10" t="s">
        <v>34</v>
      </c>
      <c r="C10" s="4">
        <f>D10</f>
        <v>1</v>
      </c>
      <c r="D10" s="4">
        <f>SUM(E10:T10)</f>
        <v>1</v>
      </c>
      <c r="E10" s="4"/>
      <c r="F10" s="4"/>
      <c r="G10" s="4"/>
      <c r="H10" s="4"/>
      <c r="I10" s="4"/>
      <c r="J10" s="4"/>
      <c r="K10" s="4"/>
      <c r="L10" s="4"/>
      <c r="M10" s="4">
        <v>1</v>
      </c>
      <c r="N10" s="4"/>
      <c r="O10" s="4"/>
      <c r="P10" s="4"/>
      <c r="Q10" s="4"/>
      <c r="R10" s="4"/>
      <c r="S10" s="4"/>
      <c r="T10" s="4"/>
    </row>
    <row r="11" spans="1:20" ht="18" customHeight="1">
      <c r="A11" s="1"/>
      <c r="B11" s="30" t="s">
        <v>40</v>
      </c>
      <c r="C11" s="4">
        <f>SUM(C12)</f>
        <v>4</v>
      </c>
      <c r="D11" s="4">
        <f>SUM(D12)</f>
        <v>4</v>
      </c>
      <c r="E11" s="4">
        <f aca="true" t="shared" si="4" ref="E11:T11">SUM(E12)</f>
        <v>0</v>
      </c>
      <c r="F11" s="4">
        <f t="shared" si="4"/>
        <v>1</v>
      </c>
      <c r="G11" s="4">
        <f t="shared" si="4"/>
        <v>2</v>
      </c>
      <c r="H11" s="4">
        <f t="shared" si="4"/>
        <v>0</v>
      </c>
      <c r="I11" s="4">
        <f t="shared" si="4"/>
        <v>0</v>
      </c>
      <c r="J11" s="4">
        <f t="shared" si="4"/>
        <v>0</v>
      </c>
      <c r="K11" s="4">
        <f t="shared" si="4"/>
        <v>0</v>
      </c>
      <c r="L11" s="4">
        <f t="shared" si="4"/>
        <v>0</v>
      </c>
      <c r="M11" s="4">
        <f t="shared" si="4"/>
        <v>1</v>
      </c>
      <c r="N11" s="4">
        <f t="shared" si="4"/>
        <v>0</v>
      </c>
      <c r="O11" s="4">
        <f t="shared" si="4"/>
        <v>0</v>
      </c>
      <c r="P11" s="4">
        <f t="shared" si="4"/>
        <v>0</v>
      </c>
      <c r="Q11" s="4">
        <f t="shared" si="4"/>
        <v>0</v>
      </c>
      <c r="R11" s="4">
        <f t="shared" si="4"/>
        <v>0</v>
      </c>
      <c r="S11" s="4">
        <f t="shared" si="4"/>
        <v>0</v>
      </c>
      <c r="T11" s="4">
        <f t="shared" si="4"/>
        <v>0</v>
      </c>
    </row>
    <row r="12" spans="1:20" ht="18" customHeight="1">
      <c r="A12" s="1"/>
      <c r="B12" s="11" t="s">
        <v>41</v>
      </c>
      <c r="C12" s="4">
        <f>D12</f>
        <v>4</v>
      </c>
      <c r="D12" s="4">
        <f>SUM(E12:T12)</f>
        <v>4</v>
      </c>
      <c r="E12" s="4"/>
      <c r="F12" s="4">
        <v>1</v>
      </c>
      <c r="G12" s="4">
        <v>2</v>
      </c>
      <c r="H12" s="4"/>
      <c r="I12" s="4"/>
      <c r="J12" s="4"/>
      <c r="K12" s="4"/>
      <c r="L12" s="4"/>
      <c r="M12" s="4">
        <v>1</v>
      </c>
      <c r="N12" s="4"/>
      <c r="O12" s="4"/>
      <c r="P12" s="4"/>
      <c r="Q12" s="4"/>
      <c r="R12" s="4"/>
      <c r="S12" s="4"/>
      <c r="T12" s="4"/>
    </row>
    <row r="13" spans="1:20" ht="18" customHeight="1">
      <c r="A13" s="1"/>
      <c r="B13" s="31" t="s">
        <v>44</v>
      </c>
      <c r="C13" s="4">
        <f>C14+C15</f>
        <v>6</v>
      </c>
      <c r="D13" s="4">
        <f>D14+D15</f>
        <v>6</v>
      </c>
      <c r="E13" s="4">
        <f aca="true" t="shared" si="5" ref="E13:T13">E14+E15</f>
        <v>0</v>
      </c>
      <c r="F13" s="4">
        <f t="shared" si="5"/>
        <v>0</v>
      </c>
      <c r="G13" s="4">
        <f t="shared" si="5"/>
        <v>4</v>
      </c>
      <c r="H13" s="4">
        <f t="shared" si="5"/>
        <v>0</v>
      </c>
      <c r="I13" s="4">
        <f t="shared" si="5"/>
        <v>0</v>
      </c>
      <c r="J13" s="4">
        <f t="shared" si="5"/>
        <v>0</v>
      </c>
      <c r="K13" s="4">
        <f t="shared" si="5"/>
        <v>0</v>
      </c>
      <c r="L13" s="4">
        <f t="shared" si="5"/>
        <v>0</v>
      </c>
      <c r="M13" s="4">
        <f t="shared" si="5"/>
        <v>1</v>
      </c>
      <c r="N13" s="4">
        <f t="shared" si="5"/>
        <v>0</v>
      </c>
      <c r="O13" s="4">
        <f t="shared" si="5"/>
        <v>0</v>
      </c>
      <c r="P13" s="4">
        <f t="shared" si="5"/>
        <v>1</v>
      </c>
      <c r="Q13" s="4">
        <f t="shared" si="5"/>
        <v>0</v>
      </c>
      <c r="R13" s="4">
        <f t="shared" si="5"/>
        <v>0</v>
      </c>
      <c r="S13" s="4">
        <f t="shared" si="5"/>
        <v>0</v>
      </c>
      <c r="T13" s="4">
        <f t="shared" si="5"/>
        <v>0</v>
      </c>
    </row>
    <row r="14" spans="1:20" ht="18" customHeight="1">
      <c r="A14" s="1"/>
      <c r="B14" s="9" t="s">
        <v>45</v>
      </c>
      <c r="C14" s="4">
        <f aca="true" t="shared" si="6" ref="C14:C71">D14</f>
        <v>5</v>
      </c>
      <c r="D14" s="4">
        <f aca="true" t="shared" si="7" ref="D14:D71">SUM(E14:T14)</f>
        <v>5</v>
      </c>
      <c r="E14" s="4"/>
      <c r="F14" s="4"/>
      <c r="G14" s="4">
        <v>3</v>
      </c>
      <c r="H14" s="4"/>
      <c r="I14" s="4"/>
      <c r="J14" s="4"/>
      <c r="K14" s="4"/>
      <c r="L14" s="4"/>
      <c r="M14" s="4">
        <v>1</v>
      </c>
      <c r="N14" s="4"/>
      <c r="O14" s="4"/>
      <c r="P14" s="4">
        <v>1</v>
      </c>
      <c r="Q14" s="4"/>
      <c r="R14" s="4"/>
      <c r="S14" s="4"/>
      <c r="T14" s="4"/>
    </row>
    <row r="15" spans="1:20" ht="18" customHeight="1">
      <c r="A15" s="1"/>
      <c r="B15" s="12" t="s">
        <v>43</v>
      </c>
      <c r="C15" s="4">
        <f t="shared" si="6"/>
        <v>1</v>
      </c>
      <c r="D15" s="4">
        <f t="shared" si="7"/>
        <v>1</v>
      </c>
      <c r="E15" s="4"/>
      <c r="F15" s="4"/>
      <c r="G15" s="4">
        <v>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8" customHeight="1">
      <c r="A16" s="1"/>
      <c r="B16" s="30" t="s">
        <v>47</v>
      </c>
      <c r="C16" s="4">
        <f>C17+C18+C19</f>
        <v>7</v>
      </c>
      <c r="D16" s="4">
        <f>D17+D18+D19</f>
        <v>7</v>
      </c>
      <c r="E16" s="4">
        <f aca="true" t="shared" si="8" ref="E16:T16">E17+E18+E19</f>
        <v>0</v>
      </c>
      <c r="F16" s="4">
        <f t="shared" si="8"/>
        <v>3</v>
      </c>
      <c r="G16" s="4">
        <f t="shared" si="8"/>
        <v>3</v>
      </c>
      <c r="H16" s="4">
        <f t="shared" si="8"/>
        <v>0</v>
      </c>
      <c r="I16" s="4">
        <f t="shared" si="8"/>
        <v>0</v>
      </c>
      <c r="J16" s="4">
        <f t="shared" si="8"/>
        <v>0</v>
      </c>
      <c r="K16" s="4">
        <f t="shared" si="8"/>
        <v>0</v>
      </c>
      <c r="L16" s="4">
        <f t="shared" si="8"/>
        <v>0</v>
      </c>
      <c r="M16" s="4">
        <f t="shared" si="8"/>
        <v>1</v>
      </c>
      <c r="N16" s="4">
        <f t="shared" si="8"/>
        <v>0</v>
      </c>
      <c r="O16" s="4">
        <f t="shared" si="8"/>
        <v>0</v>
      </c>
      <c r="P16" s="4">
        <f t="shared" si="8"/>
        <v>0</v>
      </c>
      <c r="Q16" s="4">
        <f t="shared" si="8"/>
        <v>0</v>
      </c>
      <c r="R16" s="4">
        <f t="shared" si="8"/>
        <v>0</v>
      </c>
      <c r="S16" s="4">
        <f t="shared" si="8"/>
        <v>0</v>
      </c>
      <c r="T16" s="4">
        <f t="shared" si="8"/>
        <v>0</v>
      </c>
    </row>
    <row r="17" spans="1:20" ht="18" customHeight="1">
      <c r="A17" s="1"/>
      <c r="B17" s="11" t="s">
        <v>48</v>
      </c>
      <c r="C17" s="4">
        <f t="shared" si="6"/>
        <v>1</v>
      </c>
      <c r="D17" s="4">
        <f t="shared" si="7"/>
        <v>1</v>
      </c>
      <c r="E17" s="4"/>
      <c r="F17" s="4"/>
      <c r="G17" s="4"/>
      <c r="H17" s="4"/>
      <c r="I17" s="4"/>
      <c r="J17" s="4"/>
      <c r="K17" s="4"/>
      <c r="L17" s="4"/>
      <c r="M17" s="4">
        <v>1</v>
      </c>
      <c r="N17" s="4"/>
      <c r="O17" s="4"/>
      <c r="P17" s="4"/>
      <c r="Q17" s="4"/>
      <c r="R17" s="4"/>
      <c r="S17" s="4"/>
      <c r="T17" s="4"/>
    </row>
    <row r="18" spans="1:20" ht="18" customHeight="1">
      <c r="A18" s="1"/>
      <c r="B18" s="13" t="s">
        <v>49</v>
      </c>
      <c r="C18" s="4">
        <f t="shared" si="6"/>
        <v>4</v>
      </c>
      <c r="D18" s="4">
        <f t="shared" si="7"/>
        <v>4</v>
      </c>
      <c r="E18" s="4"/>
      <c r="F18" s="4">
        <v>2</v>
      </c>
      <c r="G18" s="4">
        <v>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8" customHeight="1">
      <c r="A19" s="1"/>
      <c r="B19" s="13" t="s">
        <v>50</v>
      </c>
      <c r="C19" s="4">
        <f t="shared" si="6"/>
        <v>2</v>
      </c>
      <c r="D19" s="4">
        <f t="shared" si="7"/>
        <v>2</v>
      </c>
      <c r="E19" s="4"/>
      <c r="F19" s="4">
        <v>1</v>
      </c>
      <c r="G19" s="4">
        <v>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8" customHeight="1">
      <c r="A20" s="1"/>
      <c r="B20" s="29" t="s">
        <v>56</v>
      </c>
      <c r="C20" s="4">
        <f>C21+C22+C23</f>
        <v>6</v>
      </c>
      <c r="D20" s="4">
        <f>D21+D22+D23</f>
        <v>6</v>
      </c>
      <c r="E20" s="4">
        <f aca="true" t="shared" si="9" ref="E20:T20">E21+E22+E23</f>
        <v>0</v>
      </c>
      <c r="F20" s="4">
        <f t="shared" si="9"/>
        <v>2</v>
      </c>
      <c r="G20" s="4">
        <f t="shared" si="9"/>
        <v>3</v>
      </c>
      <c r="H20" s="4">
        <f t="shared" si="9"/>
        <v>0</v>
      </c>
      <c r="I20" s="4">
        <f t="shared" si="9"/>
        <v>0</v>
      </c>
      <c r="J20" s="4">
        <f t="shared" si="9"/>
        <v>0</v>
      </c>
      <c r="K20" s="4">
        <f t="shared" si="9"/>
        <v>0</v>
      </c>
      <c r="L20" s="4">
        <f t="shared" si="9"/>
        <v>0</v>
      </c>
      <c r="M20" s="4">
        <f t="shared" si="9"/>
        <v>1</v>
      </c>
      <c r="N20" s="4">
        <f t="shared" si="9"/>
        <v>0</v>
      </c>
      <c r="O20" s="4">
        <f t="shared" si="9"/>
        <v>0</v>
      </c>
      <c r="P20" s="4">
        <f t="shared" si="9"/>
        <v>0</v>
      </c>
      <c r="Q20" s="4">
        <f t="shared" si="9"/>
        <v>0</v>
      </c>
      <c r="R20" s="4">
        <f t="shared" si="9"/>
        <v>0</v>
      </c>
      <c r="S20" s="4">
        <f t="shared" si="9"/>
        <v>0</v>
      </c>
      <c r="T20" s="4">
        <f t="shared" si="9"/>
        <v>0</v>
      </c>
    </row>
    <row r="21" spans="1:20" ht="18" customHeight="1">
      <c r="A21" s="1"/>
      <c r="B21" s="11" t="s">
        <v>55</v>
      </c>
      <c r="C21" s="4">
        <f t="shared" si="6"/>
        <v>2</v>
      </c>
      <c r="D21" s="4">
        <f t="shared" si="7"/>
        <v>2</v>
      </c>
      <c r="E21" s="4"/>
      <c r="F21" s="4"/>
      <c r="G21" s="4">
        <v>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8" customHeight="1">
      <c r="A22" s="1"/>
      <c r="B22" s="11" t="s">
        <v>53</v>
      </c>
      <c r="C22" s="4">
        <f t="shared" si="6"/>
        <v>2</v>
      </c>
      <c r="D22" s="4">
        <f t="shared" si="7"/>
        <v>2</v>
      </c>
      <c r="E22" s="4"/>
      <c r="F22" s="4">
        <v>1</v>
      </c>
      <c r="G22" s="4">
        <v>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8" customHeight="1">
      <c r="A23" s="1"/>
      <c r="B23" s="11" t="s">
        <v>54</v>
      </c>
      <c r="C23" s="4">
        <f t="shared" si="6"/>
        <v>2</v>
      </c>
      <c r="D23" s="4">
        <f t="shared" si="7"/>
        <v>2</v>
      </c>
      <c r="E23" s="4"/>
      <c r="F23" s="4">
        <v>1</v>
      </c>
      <c r="G23" s="4"/>
      <c r="H23" s="4"/>
      <c r="I23" s="4"/>
      <c r="J23" s="4"/>
      <c r="K23" s="4"/>
      <c r="L23" s="4"/>
      <c r="M23" s="4">
        <v>1</v>
      </c>
      <c r="N23" s="4"/>
      <c r="O23" s="4"/>
      <c r="P23" s="4"/>
      <c r="Q23" s="4"/>
      <c r="R23" s="4"/>
      <c r="S23" s="4"/>
      <c r="T23" s="4"/>
    </row>
    <row r="24" spans="1:20" ht="18" customHeight="1">
      <c r="A24" s="1"/>
      <c r="B24" s="31" t="s">
        <v>57</v>
      </c>
      <c r="C24" s="4">
        <f>C25+C26</f>
        <v>14</v>
      </c>
      <c r="D24" s="4">
        <f>D25+D26</f>
        <v>14</v>
      </c>
      <c r="E24" s="4">
        <f aca="true" t="shared" si="10" ref="E24:T24">E25+E26</f>
        <v>0</v>
      </c>
      <c r="F24" s="4">
        <f t="shared" si="10"/>
        <v>6</v>
      </c>
      <c r="G24" s="4">
        <f t="shared" si="10"/>
        <v>4</v>
      </c>
      <c r="H24" s="4">
        <f t="shared" si="10"/>
        <v>0</v>
      </c>
      <c r="I24" s="4">
        <f t="shared" si="10"/>
        <v>0</v>
      </c>
      <c r="J24" s="4">
        <f t="shared" si="10"/>
        <v>0</v>
      </c>
      <c r="K24" s="4">
        <f t="shared" si="10"/>
        <v>0</v>
      </c>
      <c r="L24" s="4">
        <f t="shared" si="10"/>
        <v>0</v>
      </c>
      <c r="M24" s="4">
        <f t="shared" si="10"/>
        <v>4</v>
      </c>
      <c r="N24" s="4">
        <f t="shared" si="10"/>
        <v>0</v>
      </c>
      <c r="O24" s="4">
        <f t="shared" si="10"/>
        <v>0</v>
      </c>
      <c r="P24" s="4">
        <f t="shared" si="10"/>
        <v>0</v>
      </c>
      <c r="Q24" s="4">
        <f t="shared" si="10"/>
        <v>0</v>
      </c>
      <c r="R24" s="4">
        <f t="shared" si="10"/>
        <v>0</v>
      </c>
      <c r="S24" s="4">
        <f t="shared" si="10"/>
        <v>0</v>
      </c>
      <c r="T24" s="4">
        <f t="shared" si="10"/>
        <v>0</v>
      </c>
    </row>
    <row r="25" spans="1:20" ht="18" customHeight="1">
      <c r="A25" s="1"/>
      <c r="B25" s="12" t="s">
        <v>58</v>
      </c>
      <c r="C25" s="4">
        <f t="shared" si="6"/>
        <v>7</v>
      </c>
      <c r="D25" s="4">
        <f t="shared" si="7"/>
        <v>7</v>
      </c>
      <c r="E25" s="4"/>
      <c r="F25" s="4">
        <v>3</v>
      </c>
      <c r="G25" s="4">
        <v>2</v>
      </c>
      <c r="H25" s="4"/>
      <c r="I25" s="4"/>
      <c r="J25" s="4"/>
      <c r="K25" s="4"/>
      <c r="L25" s="4"/>
      <c r="M25" s="4">
        <v>2</v>
      </c>
      <c r="N25" s="4"/>
      <c r="O25" s="4"/>
      <c r="P25" s="4"/>
      <c r="Q25" s="4"/>
      <c r="R25" s="4"/>
      <c r="S25" s="4"/>
      <c r="T25" s="4"/>
    </row>
    <row r="26" spans="1:20" ht="18" customHeight="1">
      <c r="A26" s="1"/>
      <c r="B26" s="12" t="s">
        <v>59</v>
      </c>
      <c r="C26" s="4">
        <f t="shared" si="6"/>
        <v>7</v>
      </c>
      <c r="D26" s="4">
        <f t="shared" si="7"/>
        <v>7</v>
      </c>
      <c r="E26" s="4"/>
      <c r="F26" s="4">
        <v>3</v>
      </c>
      <c r="G26" s="4">
        <v>2</v>
      </c>
      <c r="H26" s="4"/>
      <c r="I26" s="4"/>
      <c r="J26" s="4"/>
      <c r="K26" s="4"/>
      <c r="L26" s="4"/>
      <c r="M26" s="4">
        <v>2</v>
      </c>
      <c r="N26" s="4"/>
      <c r="O26" s="4"/>
      <c r="P26" s="4"/>
      <c r="Q26" s="4"/>
      <c r="R26" s="4"/>
      <c r="S26" s="4"/>
      <c r="T26" s="4"/>
    </row>
    <row r="27" spans="1:20" ht="18" customHeight="1">
      <c r="A27" s="1"/>
      <c r="B27" s="32" t="s">
        <v>65</v>
      </c>
      <c r="C27" s="4">
        <f>C28+C29+C30</f>
        <v>7</v>
      </c>
      <c r="D27" s="4">
        <f>D28+D29+D30</f>
        <v>7</v>
      </c>
      <c r="E27" s="4">
        <f aca="true" t="shared" si="11" ref="E27:T27">E28+E29+E30</f>
        <v>0</v>
      </c>
      <c r="F27" s="4">
        <f t="shared" si="11"/>
        <v>2</v>
      </c>
      <c r="G27" s="4">
        <f t="shared" si="11"/>
        <v>2</v>
      </c>
      <c r="H27" s="4">
        <f t="shared" si="11"/>
        <v>0</v>
      </c>
      <c r="I27" s="4">
        <f t="shared" si="11"/>
        <v>0</v>
      </c>
      <c r="J27" s="4">
        <f t="shared" si="11"/>
        <v>0</v>
      </c>
      <c r="K27" s="4">
        <f t="shared" si="11"/>
        <v>0</v>
      </c>
      <c r="L27" s="4">
        <f t="shared" si="11"/>
        <v>0</v>
      </c>
      <c r="M27" s="4">
        <f t="shared" si="11"/>
        <v>3</v>
      </c>
      <c r="N27" s="4">
        <f t="shared" si="11"/>
        <v>0</v>
      </c>
      <c r="O27" s="4">
        <f t="shared" si="11"/>
        <v>0</v>
      </c>
      <c r="P27" s="4">
        <f t="shared" si="11"/>
        <v>0</v>
      </c>
      <c r="Q27" s="4">
        <f t="shared" si="11"/>
        <v>0</v>
      </c>
      <c r="R27" s="4">
        <f t="shared" si="11"/>
        <v>0</v>
      </c>
      <c r="S27" s="4">
        <f t="shared" si="11"/>
        <v>0</v>
      </c>
      <c r="T27" s="4">
        <f t="shared" si="11"/>
        <v>0</v>
      </c>
    </row>
    <row r="28" spans="1:20" ht="18" customHeight="1">
      <c r="A28" s="1"/>
      <c r="B28" s="3" t="s">
        <v>75</v>
      </c>
      <c r="C28" s="4">
        <f t="shared" si="6"/>
        <v>4</v>
      </c>
      <c r="D28" s="4">
        <f t="shared" si="7"/>
        <v>4</v>
      </c>
      <c r="E28" s="4"/>
      <c r="F28" s="4"/>
      <c r="G28" s="4">
        <v>2</v>
      </c>
      <c r="H28" s="4"/>
      <c r="I28" s="4"/>
      <c r="J28" s="4"/>
      <c r="K28" s="4"/>
      <c r="L28" s="4"/>
      <c r="M28" s="4">
        <v>2</v>
      </c>
      <c r="N28" s="4"/>
      <c r="O28" s="4"/>
      <c r="P28" s="4"/>
      <c r="Q28" s="4"/>
      <c r="R28" s="4"/>
      <c r="S28" s="4"/>
      <c r="T28" s="4"/>
    </row>
    <row r="29" spans="1:20" ht="18" customHeight="1">
      <c r="A29" s="1"/>
      <c r="B29" s="3" t="s">
        <v>83</v>
      </c>
      <c r="C29" s="4">
        <f t="shared" si="6"/>
        <v>2</v>
      </c>
      <c r="D29" s="4">
        <f t="shared" si="7"/>
        <v>2</v>
      </c>
      <c r="E29" s="4"/>
      <c r="F29" s="4">
        <v>1</v>
      </c>
      <c r="G29" s="4"/>
      <c r="H29" s="4"/>
      <c r="I29" s="4"/>
      <c r="J29" s="4"/>
      <c r="K29" s="4"/>
      <c r="L29" s="4"/>
      <c r="M29" s="4">
        <v>1</v>
      </c>
      <c r="N29" s="4"/>
      <c r="O29" s="4"/>
      <c r="P29" s="4"/>
      <c r="Q29" s="4"/>
      <c r="R29" s="4"/>
      <c r="S29" s="4"/>
      <c r="T29" s="4"/>
    </row>
    <row r="30" spans="1:20" ht="18" customHeight="1">
      <c r="A30" s="1"/>
      <c r="B30" s="3" t="s">
        <v>84</v>
      </c>
      <c r="C30" s="4">
        <f t="shared" si="6"/>
        <v>1</v>
      </c>
      <c r="D30" s="4">
        <f t="shared" si="7"/>
        <v>1</v>
      </c>
      <c r="E30" s="4"/>
      <c r="F30" s="4">
        <v>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8" customHeight="1">
      <c r="A31" s="1"/>
      <c r="B31" s="33" t="s">
        <v>61</v>
      </c>
      <c r="C31" s="4">
        <f>C32+C33</f>
        <v>8</v>
      </c>
      <c r="D31" s="4">
        <f>D32+D33</f>
        <v>8</v>
      </c>
      <c r="E31" s="4">
        <f aca="true" t="shared" si="12" ref="E31:T31">E32+E33</f>
        <v>0</v>
      </c>
      <c r="F31" s="4">
        <f t="shared" si="12"/>
        <v>4</v>
      </c>
      <c r="G31" s="4">
        <f t="shared" si="12"/>
        <v>3</v>
      </c>
      <c r="H31" s="4">
        <f t="shared" si="12"/>
        <v>0</v>
      </c>
      <c r="I31" s="4">
        <f t="shared" si="12"/>
        <v>0</v>
      </c>
      <c r="J31" s="4">
        <f t="shared" si="12"/>
        <v>0</v>
      </c>
      <c r="K31" s="4">
        <f t="shared" si="12"/>
        <v>0</v>
      </c>
      <c r="L31" s="4">
        <f t="shared" si="12"/>
        <v>0</v>
      </c>
      <c r="M31" s="4">
        <f t="shared" si="12"/>
        <v>1</v>
      </c>
      <c r="N31" s="4">
        <f t="shared" si="12"/>
        <v>0</v>
      </c>
      <c r="O31" s="4">
        <f t="shared" si="12"/>
        <v>0</v>
      </c>
      <c r="P31" s="4">
        <f t="shared" si="12"/>
        <v>0</v>
      </c>
      <c r="Q31" s="4">
        <f t="shared" si="12"/>
        <v>0</v>
      </c>
      <c r="R31" s="4">
        <f t="shared" si="12"/>
        <v>0</v>
      </c>
      <c r="S31" s="4">
        <f t="shared" si="12"/>
        <v>0</v>
      </c>
      <c r="T31" s="4">
        <f t="shared" si="12"/>
        <v>0</v>
      </c>
    </row>
    <row r="32" spans="1:20" ht="18" customHeight="1">
      <c r="A32" s="1"/>
      <c r="B32" s="11" t="s">
        <v>62</v>
      </c>
      <c r="C32" s="4">
        <f t="shared" si="6"/>
        <v>5</v>
      </c>
      <c r="D32" s="4">
        <f t="shared" si="7"/>
        <v>5</v>
      </c>
      <c r="E32" s="4"/>
      <c r="F32" s="4">
        <v>2</v>
      </c>
      <c r="G32" s="4">
        <v>2</v>
      </c>
      <c r="H32" s="4"/>
      <c r="I32" s="4"/>
      <c r="J32" s="4"/>
      <c r="K32" s="4"/>
      <c r="L32" s="4"/>
      <c r="M32" s="4">
        <v>1</v>
      </c>
      <c r="N32" s="4"/>
      <c r="O32" s="4"/>
      <c r="P32" s="4"/>
      <c r="Q32" s="4"/>
      <c r="R32" s="4"/>
      <c r="S32" s="4"/>
      <c r="T32" s="4"/>
    </row>
    <row r="33" spans="1:20" ht="18" customHeight="1">
      <c r="A33" s="1"/>
      <c r="B33" s="11" t="s">
        <v>63</v>
      </c>
      <c r="C33" s="4">
        <f t="shared" si="6"/>
        <v>3</v>
      </c>
      <c r="D33" s="4">
        <f t="shared" si="7"/>
        <v>3</v>
      </c>
      <c r="E33" s="4"/>
      <c r="F33" s="4">
        <v>2</v>
      </c>
      <c r="G33" s="4">
        <v>1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2" customFormat="1" ht="18" customHeight="1">
      <c r="A34" s="1"/>
      <c r="B34" s="34" t="s">
        <v>66</v>
      </c>
      <c r="C34" s="4">
        <f>C35</f>
        <v>8</v>
      </c>
      <c r="D34" s="4">
        <f>D35</f>
        <v>8</v>
      </c>
      <c r="E34" s="4">
        <f aca="true" t="shared" si="13" ref="E34:T34">E35</f>
        <v>0</v>
      </c>
      <c r="F34" s="4">
        <f t="shared" si="13"/>
        <v>4</v>
      </c>
      <c r="G34" s="4">
        <f t="shared" si="13"/>
        <v>4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 t="shared" si="13"/>
        <v>0</v>
      </c>
      <c r="T34" s="4">
        <f t="shared" si="13"/>
        <v>0</v>
      </c>
    </row>
    <row r="35" spans="1:20" ht="18" customHeight="1">
      <c r="A35" s="1"/>
      <c r="B35" s="11" t="s">
        <v>79</v>
      </c>
      <c r="C35" s="4">
        <f t="shared" si="6"/>
        <v>8</v>
      </c>
      <c r="D35" s="4">
        <f t="shared" si="7"/>
        <v>8</v>
      </c>
      <c r="E35" s="4"/>
      <c r="F35" s="4">
        <v>4</v>
      </c>
      <c r="G35" s="4">
        <v>4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8" customHeight="1">
      <c r="A36" s="1"/>
      <c r="B36" s="29" t="s">
        <v>69</v>
      </c>
      <c r="C36" s="4">
        <f>C37+C38</f>
        <v>12</v>
      </c>
      <c r="D36" s="4">
        <f>D37+D38</f>
        <v>12</v>
      </c>
      <c r="E36" s="4">
        <f aca="true" t="shared" si="14" ref="E36:T36">E37+E38</f>
        <v>0</v>
      </c>
      <c r="F36" s="4">
        <f t="shared" si="14"/>
        <v>6</v>
      </c>
      <c r="G36" s="4">
        <f t="shared" si="14"/>
        <v>6</v>
      </c>
      <c r="H36" s="4">
        <f t="shared" si="14"/>
        <v>0</v>
      </c>
      <c r="I36" s="4">
        <f t="shared" si="14"/>
        <v>0</v>
      </c>
      <c r="J36" s="4">
        <f t="shared" si="14"/>
        <v>0</v>
      </c>
      <c r="K36" s="4">
        <f t="shared" si="14"/>
        <v>0</v>
      </c>
      <c r="L36" s="4">
        <f t="shared" si="14"/>
        <v>0</v>
      </c>
      <c r="M36" s="4">
        <f t="shared" si="14"/>
        <v>0</v>
      </c>
      <c r="N36" s="4">
        <f t="shared" si="14"/>
        <v>0</v>
      </c>
      <c r="O36" s="4">
        <f t="shared" si="14"/>
        <v>0</v>
      </c>
      <c r="P36" s="4">
        <f t="shared" si="14"/>
        <v>0</v>
      </c>
      <c r="Q36" s="4">
        <f t="shared" si="14"/>
        <v>0</v>
      </c>
      <c r="R36" s="4">
        <f t="shared" si="14"/>
        <v>0</v>
      </c>
      <c r="S36" s="4">
        <f t="shared" si="14"/>
        <v>0</v>
      </c>
      <c r="T36" s="4">
        <f t="shared" si="14"/>
        <v>0</v>
      </c>
    </row>
    <row r="37" spans="1:20" ht="18" customHeight="1">
      <c r="A37" s="1"/>
      <c r="B37" s="14" t="s">
        <v>67</v>
      </c>
      <c r="C37" s="4">
        <f t="shared" si="6"/>
        <v>6</v>
      </c>
      <c r="D37" s="4">
        <f t="shared" si="7"/>
        <v>6</v>
      </c>
      <c r="E37" s="4"/>
      <c r="F37" s="4">
        <v>3</v>
      </c>
      <c r="G37" s="4">
        <v>3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8" customHeight="1">
      <c r="A38" s="1"/>
      <c r="B38" s="11" t="s">
        <v>68</v>
      </c>
      <c r="C38" s="4">
        <f t="shared" si="6"/>
        <v>6</v>
      </c>
      <c r="D38" s="4">
        <f t="shared" si="7"/>
        <v>6</v>
      </c>
      <c r="E38" s="4"/>
      <c r="F38" s="4">
        <v>3</v>
      </c>
      <c r="G38" s="4">
        <v>3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15" customFormat="1" ht="18" customHeight="1">
      <c r="A39" s="4"/>
      <c r="B39" s="29" t="s">
        <v>72</v>
      </c>
      <c r="C39" s="4">
        <f>C40</f>
        <v>8</v>
      </c>
      <c r="D39" s="4">
        <f>D40</f>
        <v>8</v>
      </c>
      <c r="E39" s="4">
        <f aca="true" t="shared" si="15" ref="E39:T39">E40</f>
        <v>0</v>
      </c>
      <c r="F39" s="4">
        <f t="shared" si="15"/>
        <v>2</v>
      </c>
      <c r="G39" s="4">
        <f t="shared" si="15"/>
        <v>3</v>
      </c>
      <c r="H39" s="4">
        <f t="shared" si="15"/>
        <v>0</v>
      </c>
      <c r="I39" s="4">
        <f t="shared" si="15"/>
        <v>0</v>
      </c>
      <c r="J39" s="4">
        <f t="shared" si="15"/>
        <v>0</v>
      </c>
      <c r="K39" s="4">
        <f t="shared" si="15"/>
        <v>0</v>
      </c>
      <c r="L39" s="4">
        <f t="shared" si="15"/>
        <v>0</v>
      </c>
      <c r="M39" s="4">
        <f t="shared" si="15"/>
        <v>1</v>
      </c>
      <c r="N39" s="4">
        <f t="shared" si="15"/>
        <v>0</v>
      </c>
      <c r="O39" s="4">
        <f t="shared" si="15"/>
        <v>1</v>
      </c>
      <c r="P39" s="4">
        <f t="shared" si="15"/>
        <v>0</v>
      </c>
      <c r="Q39" s="4">
        <f t="shared" si="15"/>
        <v>1</v>
      </c>
      <c r="R39" s="4">
        <f t="shared" si="15"/>
        <v>0</v>
      </c>
      <c r="S39" s="4">
        <f t="shared" si="15"/>
        <v>0</v>
      </c>
      <c r="T39" s="4">
        <f t="shared" si="15"/>
        <v>0</v>
      </c>
    </row>
    <row r="40" spans="1:20" s="15" customFormat="1" ht="18" customHeight="1">
      <c r="A40" s="4"/>
      <c r="B40" s="9" t="s">
        <v>71</v>
      </c>
      <c r="C40" s="4">
        <f t="shared" si="6"/>
        <v>8</v>
      </c>
      <c r="D40" s="4">
        <f t="shared" si="7"/>
        <v>8</v>
      </c>
      <c r="E40" s="4"/>
      <c r="F40" s="4">
        <v>2</v>
      </c>
      <c r="G40" s="4">
        <v>3</v>
      </c>
      <c r="H40" s="4"/>
      <c r="I40" s="4"/>
      <c r="J40" s="4"/>
      <c r="K40" s="4"/>
      <c r="L40" s="4"/>
      <c r="M40" s="4">
        <v>1</v>
      </c>
      <c r="N40" s="4"/>
      <c r="O40" s="4">
        <v>1</v>
      </c>
      <c r="P40" s="4"/>
      <c r="Q40" s="4">
        <v>1</v>
      </c>
      <c r="R40" s="4"/>
      <c r="S40" s="4"/>
      <c r="T40" s="4"/>
    </row>
    <row r="41" spans="1:20" ht="18" customHeight="1">
      <c r="A41" s="1"/>
      <c r="B41" s="30" t="s">
        <v>78</v>
      </c>
      <c r="C41" s="4">
        <f>C42</f>
        <v>2</v>
      </c>
      <c r="D41" s="4">
        <f>D42</f>
        <v>2</v>
      </c>
      <c r="E41" s="4">
        <f aca="true" t="shared" si="16" ref="E41:T41">E42</f>
        <v>0</v>
      </c>
      <c r="F41" s="4">
        <f t="shared" si="16"/>
        <v>0</v>
      </c>
      <c r="G41" s="4">
        <f t="shared" si="16"/>
        <v>2</v>
      </c>
      <c r="H41" s="4">
        <f t="shared" si="16"/>
        <v>0</v>
      </c>
      <c r="I41" s="4">
        <f t="shared" si="16"/>
        <v>0</v>
      </c>
      <c r="J41" s="4">
        <f t="shared" si="16"/>
        <v>0</v>
      </c>
      <c r="K41" s="4">
        <f t="shared" si="16"/>
        <v>0</v>
      </c>
      <c r="L41" s="4">
        <f t="shared" si="16"/>
        <v>0</v>
      </c>
      <c r="M41" s="4">
        <f t="shared" si="16"/>
        <v>0</v>
      </c>
      <c r="N41" s="4">
        <f t="shared" si="16"/>
        <v>0</v>
      </c>
      <c r="O41" s="4">
        <f t="shared" si="16"/>
        <v>0</v>
      </c>
      <c r="P41" s="4">
        <f t="shared" si="16"/>
        <v>0</v>
      </c>
      <c r="Q41" s="4">
        <f t="shared" si="16"/>
        <v>0</v>
      </c>
      <c r="R41" s="4">
        <f t="shared" si="16"/>
        <v>0</v>
      </c>
      <c r="S41" s="4">
        <f t="shared" si="16"/>
        <v>0</v>
      </c>
      <c r="T41" s="4">
        <f t="shared" si="16"/>
        <v>0</v>
      </c>
    </row>
    <row r="42" spans="1:20" ht="18" customHeight="1">
      <c r="A42" s="1"/>
      <c r="B42" s="11" t="s">
        <v>73</v>
      </c>
      <c r="C42" s="4">
        <f t="shared" si="6"/>
        <v>2</v>
      </c>
      <c r="D42" s="4">
        <f t="shared" si="7"/>
        <v>2</v>
      </c>
      <c r="E42" s="4"/>
      <c r="F42" s="4"/>
      <c r="G42" s="4">
        <v>2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8" customHeight="1">
      <c r="A43" s="1"/>
      <c r="B43" s="30" t="s">
        <v>77</v>
      </c>
      <c r="C43" s="4">
        <f>C44</f>
        <v>2</v>
      </c>
      <c r="D43" s="4">
        <f>D44</f>
        <v>2</v>
      </c>
      <c r="E43" s="4">
        <f aca="true" t="shared" si="17" ref="E43:T43">E44</f>
        <v>0</v>
      </c>
      <c r="F43" s="4">
        <f t="shared" si="17"/>
        <v>1</v>
      </c>
      <c r="G43" s="4">
        <f t="shared" si="17"/>
        <v>1</v>
      </c>
      <c r="H43" s="4">
        <f t="shared" si="17"/>
        <v>0</v>
      </c>
      <c r="I43" s="4">
        <f t="shared" si="17"/>
        <v>0</v>
      </c>
      <c r="J43" s="4">
        <f t="shared" si="17"/>
        <v>0</v>
      </c>
      <c r="K43" s="4">
        <f t="shared" si="17"/>
        <v>0</v>
      </c>
      <c r="L43" s="4">
        <f t="shared" si="17"/>
        <v>0</v>
      </c>
      <c r="M43" s="4">
        <f t="shared" si="17"/>
        <v>0</v>
      </c>
      <c r="N43" s="4">
        <f t="shared" si="17"/>
        <v>0</v>
      </c>
      <c r="O43" s="4">
        <f t="shared" si="17"/>
        <v>0</v>
      </c>
      <c r="P43" s="4">
        <f t="shared" si="17"/>
        <v>0</v>
      </c>
      <c r="Q43" s="4">
        <f t="shared" si="17"/>
        <v>0</v>
      </c>
      <c r="R43" s="4">
        <f t="shared" si="17"/>
        <v>0</v>
      </c>
      <c r="S43" s="4">
        <f t="shared" si="17"/>
        <v>0</v>
      </c>
      <c r="T43" s="4">
        <f t="shared" si="17"/>
        <v>0</v>
      </c>
    </row>
    <row r="44" spans="1:20" ht="18" customHeight="1">
      <c r="A44" s="1"/>
      <c r="B44" s="11" t="s">
        <v>87</v>
      </c>
      <c r="C44" s="4">
        <f t="shared" si="6"/>
        <v>2</v>
      </c>
      <c r="D44" s="4">
        <f t="shared" si="7"/>
        <v>2</v>
      </c>
      <c r="E44" s="4"/>
      <c r="F44" s="4">
        <v>1</v>
      </c>
      <c r="G44" s="4">
        <v>1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8" customHeight="1">
      <c r="A45" s="1">
        <v>2</v>
      </c>
      <c r="B45" s="35" t="s">
        <v>25</v>
      </c>
      <c r="C45" s="4">
        <f>C46+C49+C51+C54+C56+C58+C60+C62+C64+C66+C68+C70+C72</f>
        <v>40</v>
      </c>
      <c r="D45" s="4">
        <f>D46+D49+D51+D54+D56+D58+D60+D62+D64+D66+D68+D70+D72</f>
        <v>40</v>
      </c>
      <c r="E45" s="4">
        <f aca="true" t="shared" si="18" ref="E45:T45">E46+E49+E51+E54+E56+E58+E60+E62+E64+E66+E68+E70+E72</f>
        <v>0</v>
      </c>
      <c r="F45" s="4">
        <f t="shared" si="18"/>
        <v>8</v>
      </c>
      <c r="G45" s="4">
        <f t="shared" si="18"/>
        <v>13</v>
      </c>
      <c r="H45" s="4">
        <f t="shared" si="18"/>
        <v>4</v>
      </c>
      <c r="I45" s="4">
        <f t="shared" si="18"/>
        <v>5</v>
      </c>
      <c r="J45" s="4">
        <f t="shared" si="18"/>
        <v>0</v>
      </c>
      <c r="K45" s="4">
        <f t="shared" si="18"/>
        <v>1</v>
      </c>
      <c r="L45" s="4">
        <f t="shared" si="18"/>
        <v>1</v>
      </c>
      <c r="M45" s="4">
        <f t="shared" si="18"/>
        <v>7</v>
      </c>
      <c r="N45" s="4">
        <f t="shared" si="18"/>
        <v>0</v>
      </c>
      <c r="O45" s="4">
        <f t="shared" si="18"/>
        <v>1</v>
      </c>
      <c r="P45" s="4">
        <f t="shared" si="18"/>
        <v>0</v>
      </c>
      <c r="Q45" s="4">
        <f t="shared" si="18"/>
        <v>0</v>
      </c>
      <c r="R45" s="4">
        <f t="shared" si="18"/>
        <v>0</v>
      </c>
      <c r="S45" s="4">
        <f t="shared" si="18"/>
        <v>0</v>
      </c>
      <c r="T45" s="4">
        <f t="shared" si="18"/>
        <v>0</v>
      </c>
    </row>
    <row r="46" spans="1:20" ht="18" customHeight="1">
      <c r="A46" s="4"/>
      <c r="B46" s="8" t="s">
        <v>36</v>
      </c>
      <c r="C46" s="4">
        <f>C47+C48</f>
        <v>2</v>
      </c>
      <c r="D46" s="4">
        <f>D47+D48</f>
        <v>2</v>
      </c>
      <c r="E46" s="4">
        <f aca="true" t="shared" si="19" ref="E46:T46">E47+E48</f>
        <v>0</v>
      </c>
      <c r="F46" s="4">
        <f t="shared" si="19"/>
        <v>0</v>
      </c>
      <c r="G46" s="4">
        <f t="shared" si="19"/>
        <v>0</v>
      </c>
      <c r="H46" s="4">
        <f t="shared" si="19"/>
        <v>0</v>
      </c>
      <c r="I46" s="4">
        <f t="shared" si="19"/>
        <v>1</v>
      </c>
      <c r="J46" s="4">
        <f t="shared" si="19"/>
        <v>0</v>
      </c>
      <c r="K46" s="4">
        <f t="shared" si="19"/>
        <v>0</v>
      </c>
      <c r="L46" s="4">
        <f t="shared" si="19"/>
        <v>0</v>
      </c>
      <c r="M46" s="4">
        <f t="shared" si="19"/>
        <v>1</v>
      </c>
      <c r="N46" s="4">
        <f t="shared" si="19"/>
        <v>0</v>
      </c>
      <c r="O46" s="4">
        <f t="shared" si="19"/>
        <v>0</v>
      </c>
      <c r="P46" s="4">
        <f t="shared" si="19"/>
        <v>0</v>
      </c>
      <c r="Q46" s="4">
        <f t="shared" si="19"/>
        <v>0</v>
      </c>
      <c r="R46" s="4">
        <f t="shared" si="19"/>
        <v>0</v>
      </c>
      <c r="S46" s="4">
        <f t="shared" si="19"/>
        <v>0</v>
      </c>
      <c r="T46" s="4">
        <f t="shared" si="19"/>
        <v>0</v>
      </c>
    </row>
    <row r="47" spans="1:20" ht="18" customHeight="1">
      <c r="A47" s="4"/>
      <c r="B47" s="9" t="s">
        <v>37</v>
      </c>
      <c r="C47" s="4">
        <f t="shared" si="6"/>
        <v>1</v>
      </c>
      <c r="D47" s="4">
        <f t="shared" si="7"/>
        <v>1</v>
      </c>
      <c r="E47" s="4"/>
      <c r="F47" s="4"/>
      <c r="G47" s="4"/>
      <c r="H47" s="4"/>
      <c r="I47" s="4">
        <v>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8" customHeight="1">
      <c r="A48" s="4"/>
      <c r="B48" s="9" t="s">
        <v>38</v>
      </c>
      <c r="C48" s="4">
        <f t="shared" si="6"/>
        <v>1</v>
      </c>
      <c r="D48" s="4">
        <f t="shared" si="7"/>
        <v>1</v>
      </c>
      <c r="E48" s="4"/>
      <c r="F48" s="4"/>
      <c r="G48" s="4"/>
      <c r="H48" s="4"/>
      <c r="I48" s="4"/>
      <c r="J48" s="4"/>
      <c r="K48" s="4"/>
      <c r="L48" s="4"/>
      <c r="M48" s="4">
        <v>1</v>
      </c>
      <c r="N48" s="4"/>
      <c r="O48" s="4"/>
      <c r="P48" s="4"/>
      <c r="Q48" s="4"/>
      <c r="R48" s="4"/>
      <c r="S48" s="4"/>
      <c r="T48" s="4"/>
    </row>
    <row r="49" spans="1:20" ht="18" customHeight="1">
      <c r="A49" s="1"/>
      <c r="B49" s="8" t="s">
        <v>32</v>
      </c>
      <c r="C49" s="4">
        <f>C50</f>
        <v>4</v>
      </c>
      <c r="D49" s="4">
        <f>D50</f>
        <v>4</v>
      </c>
      <c r="E49" s="4">
        <f aca="true" t="shared" si="20" ref="E49:T49">E50</f>
        <v>0</v>
      </c>
      <c r="F49" s="4">
        <f t="shared" si="20"/>
        <v>1</v>
      </c>
      <c r="G49" s="4">
        <f t="shared" si="20"/>
        <v>0</v>
      </c>
      <c r="H49" s="4">
        <f t="shared" si="20"/>
        <v>0</v>
      </c>
      <c r="I49" s="4">
        <f t="shared" si="20"/>
        <v>2</v>
      </c>
      <c r="J49" s="4">
        <f t="shared" si="20"/>
        <v>0</v>
      </c>
      <c r="K49" s="4">
        <f t="shared" si="20"/>
        <v>1</v>
      </c>
      <c r="L49" s="4">
        <f t="shared" si="20"/>
        <v>0</v>
      </c>
      <c r="M49" s="4">
        <f t="shared" si="20"/>
        <v>0</v>
      </c>
      <c r="N49" s="4">
        <f t="shared" si="20"/>
        <v>0</v>
      </c>
      <c r="O49" s="4">
        <f t="shared" si="20"/>
        <v>0</v>
      </c>
      <c r="P49" s="4">
        <f t="shared" si="20"/>
        <v>0</v>
      </c>
      <c r="Q49" s="4">
        <f t="shared" si="20"/>
        <v>0</v>
      </c>
      <c r="R49" s="4">
        <f t="shared" si="20"/>
        <v>0</v>
      </c>
      <c r="S49" s="4">
        <f t="shared" si="20"/>
        <v>0</v>
      </c>
      <c r="T49" s="4">
        <f t="shared" si="20"/>
        <v>0</v>
      </c>
    </row>
    <row r="50" spans="1:20" ht="18" customHeight="1">
      <c r="A50" s="1"/>
      <c r="B50" s="10" t="s">
        <v>31</v>
      </c>
      <c r="C50" s="4">
        <f t="shared" si="6"/>
        <v>4</v>
      </c>
      <c r="D50" s="4">
        <f t="shared" si="7"/>
        <v>4</v>
      </c>
      <c r="E50" s="4"/>
      <c r="F50" s="4">
        <v>1</v>
      </c>
      <c r="G50" s="4"/>
      <c r="H50" s="4"/>
      <c r="I50" s="4">
        <v>2</v>
      </c>
      <c r="J50" s="4"/>
      <c r="K50" s="4">
        <v>1</v>
      </c>
      <c r="L50" s="4"/>
      <c r="M50" s="4"/>
      <c r="N50" s="4"/>
      <c r="O50" s="4"/>
      <c r="P50" s="4"/>
      <c r="Q50" s="4"/>
      <c r="R50" s="4"/>
      <c r="S50" s="4"/>
      <c r="T50" s="4"/>
    </row>
    <row r="51" spans="1:20" ht="18" customHeight="1">
      <c r="A51" s="1"/>
      <c r="B51" s="30" t="s">
        <v>39</v>
      </c>
      <c r="C51" s="4">
        <f>C52+C53</f>
        <v>5</v>
      </c>
      <c r="D51" s="4">
        <f>D52+D53</f>
        <v>5</v>
      </c>
      <c r="E51" s="4">
        <f aca="true" t="shared" si="21" ref="E51:T51">E52+E53</f>
        <v>0</v>
      </c>
      <c r="F51" s="4">
        <f t="shared" si="21"/>
        <v>1</v>
      </c>
      <c r="G51" s="4">
        <f t="shared" si="21"/>
        <v>3</v>
      </c>
      <c r="H51" s="4">
        <f t="shared" si="21"/>
        <v>0</v>
      </c>
      <c r="I51" s="4">
        <f t="shared" si="21"/>
        <v>1</v>
      </c>
      <c r="J51" s="4">
        <f t="shared" si="21"/>
        <v>0</v>
      </c>
      <c r="K51" s="4">
        <f t="shared" si="21"/>
        <v>0</v>
      </c>
      <c r="L51" s="4">
        <f t="shared" si="21"/>
        <v>0</v>
      </c>
      <c r="M51" s="4">
        <f t="shared" si="21"/>
        <v>0</v>
      </c>
      <c r="N51" s="4">
        <f t="shared" si="21"/>
        <v>0</v>
      </c>
      <c r="O51" s="4">
        <f t="shared" si="21"/>
        <v>0</v>
      </c>
      <c r="P51" s="4">
        <f t="shared" si="21"/>
        <v>0</v>
      </c>
      <c r="Q51" s="4">
        <f t="shared" si="21"/>
        <v>0</v>
      </c>
      <c r="R51" s="4">
        <f t="shared" si="21"/>
        <v>0</v>
      </c>
      <c r="S51" s="4">
        <f t="shared" si="21"/>
        <v>0</v>
      </c>
      <c r="T51" s="4">
        <f t="shared" si="21"/>
        <v>0</v>
      </c>
    </row>
    <row r="52" spans="1:20" ht="18" customHeight="1">
      <c r="A52" s="1"/>
      <c r="B52" s="11" t="s">
        <v>82</v>
      </c>
      <c r="C52" s="4">
        <f t="shared" si="6"/>
        <v>3</v>
      </c>
      <c r="D52" s="4">
        <f t="shared" si="7"/>
        <v>3</v>
      </c>
      <c r="E52" s="4"/>
      <c r="F52" s="4"/>
      <c r="G52" s="4">
        <v>2</v>
      </c>
      <c r="H52" s="4"/>
      <c r="I52" s="4">
        <v>1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8" customHeight="1">
      <c r="A53" s="1"/>
      <c r="B53" s="11" t="s">
        <v>42</v>
      </c>
      <c r="C53" s="4">
        <f t="shared" si="6"/>
        <v>2</v>
      </c>
      <c r="D53" s="4">
        <f t="shared" si="7"/>
        <v>2</v>
      </c>
      <c r="E53" s="4"/>
      <c r="F53" s="4">
        <v>1</v>
      </c>
      <c r="G53" s="4">
        <v>1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8" customHeight="1">
      <c r="A54" s="1"/>
      <c r="B54" s="31" t="s">
        <v>44</v>
      </c>
      <c r="C54" s="4">
        <f>C55</f>
        <v>4</v>
      </c>
      <c r="D54" s="4">
        <f>D55</f>
        <v>4</v>
      </c>
      <c r="E54" s="4">
        <f aca="true" t="shared" si="22" ref="E54:T54">E55</f>
        <v>0</v>
      </c>
      <c r="F54" s="4">
        <f t="shared" si="22"/>
        <v>0</v>
      </c>
      <c r="G54" s="4">
        <f t="shared" si="22"/>
        <v>3</v>
      </c>
      <c r="H54" s="4">
        <f t="shared" si="22"/>
        <v>0</v>
      </c>
      <c r="I54" s="4">
        <f t="shared" si="22"/>
        <v>0</v>
      </c>
      <c r="J54" s="4">
        <f t="shared" si="22"/>
        <v>0</v>
      </c>
      <c r="K54" s="4">
        <f t="shared" si="22"/>
        <v>0</v>
      </c>
      <c r="L54" s="4">
        <f t="shared" si="22"/>
        <v>0</v>
      </c>
      <c r="M54" s="4">
        <f t="shared" si="22"/>
        <v>1</v>
      </c>
      <c r="N54" s="4">
        <f t="shared" si="22"/>
        <v>0</v>
      </c>
      <c r="O54" s="4">
        <f t="shared" si="22"/>
        <v>0</v>
      </c>
      <c r="P54" s="4">
        <f t="shared" si="22"/>
        <v>0</v>
      </c>
      <c r="Q54" s="4">
        <f t="shared" si="22"/>
        <v>0</v>
      </c>
      <c r="R54" s="4">
        <f t="shared" si="22"/>
        <v>0</v>
      </c>
      <c r="S54" s="4">
        <f t="shared" si="22"/>
        <v>0</v>
      </c>
      <c r="T54" s="4">
        <f t="shared" si="22"/>
        <v>0</v>
      </c>
    </row>
    <row r="55" spans="1:20" ht="18" customHeight="1">
      <c r="A55" s="1"/>
      <c r="B55" s="9" t="s">
        <v>46</v>
      </c>
      <c r="C55" s="4">
        <f t="shared" si="6"/>
        <v>4</v>
      </c>
      <c r="D55" s="4">
        <f t="shared" si="7"/>
        <v>4</v>
      </c>
      <c r="E55" s="4"/>
      <c r="F55" s="4"/>
      <c r="G55" s="4">
        <v>3</v>
      </c>
      <c r="H55" s="4"/>
      <c r="I55" s="4"/>
      <c r="J55" s="4"/>
      <c r="K55" s="4"/>
      <c r="L55" s="4"/>
      <c r="M55" s="4">
        <v>1</v>
      </c>
      <c r="N55" s="4"/>
      <c r="O55" s="4"/>
      <c r="P55" s="4"/>
      <c r="Q55" s="4"/>
      <c r="R55" s="4"/>
      <c r="S55" s="4"/>
      <c r="T55" s="4"/>
    </row>
    <row r="56" spans="1:20" ht="18" customHeight="1">
      <c r="A56" s="1"/>
      <c r="B56" s="30" t="s">
        <v>51</v>
      </c>
      <c r="C56" s="4">
        <f>C57</f>
        <v>2</v>
      </c>
      <c r="D56" s="4">
        <f>D57</f>
        <v>2</v>
      </c>
      <c r="E56" s="4">
        <f aca="true" t="shared" si="23" ref="E56:T56">E57</f>
        <v>0</v>
      </c>
      <c r="F56" s="4">
        <f t="shared" si="23"/>
        <v>0</v>
      </c>
      <c r="G56" s="4">
        <f t="shared" si="23"/>
        <v>1</v>
      </c>
      <c r="H56" s="4">
        <f t="shared" si="23"/>
        <v>0</v>
      </c>
      <c r="I56" s="4">
        <f t="shared" si="23"/>
        <v>0</v>
      </c>
      <c r="J56" s="4">
        <f t="shared" si="23"/>
        <v>0</v>
      </c>
      <c r="K56" s="4">
        <f t="shared" si="23"/>
        <v>0</v>
      </c>
      <c r="L56" s="4">
        <f t="shared" si="23"/>
        <v>0</v>
      </c>
      <c r="M56" s="4">
        <f t="shared" si="23"/>
        <v>1</v>
      </c>
      <c r="N56" s="4">
        <f t="shared" si="23"/>
        <v>0</v>
      </c>
      <c r="O56" s="4">
        <f t="shared" si="23"/>
        <v>0</v>
      </c>
      <c r="P56" s="4">
        <f t="shared" si="23"/>
        <v>0</v>
      </c>
      <c r="Q56" s="4">
        <f t="shared" si="23"/>
        <v>0</v>
      </c>
      <c r="R56" s="4">
        <f t="shared" si="23"/>
        <v>0</v>
      </c>
      <c r="S56" s="4">
        <f t="shared" si="23"/>
        <v>0</v>
      </c>
      <c r="T56" s="4">
        <f t="shared" si="23"/>
        <v>0</v>
      </c>
    </row>
    <row r="57" spans="1:20" ht="18" customHeight="1">
      <c r="A57" s="1"/>
      <c r="B57" s="11" t="s">
        <v>52</v>
      </c>
      <c r="C57" s="4">
        <f t="shared" si="6"/>
        <v>2</v>
      </c>
      <c r="D57" s="4">
        <f t="shared" si="7"/>
        <v>2</v>
      </c>
      <c r="E57" s="4"/>
      <c r="F57" s="4"/>
      <c r="G57" s="4">
        <v>1</v>
      </c>
      <c r="H57" s="4"/>
      <c r="I57" s="4"/>
      <c r="J57" s="4"/>
      <c r="K57" s="4"/>
      <c r="L57" s="4"/>
      <c r="M57" s="4">
        <v>1</v>
      </c>
      <c r="N57" s="4"/>
      <c r="O57" s="4"/>
      <c r="P57" s="4"/>
      <c r="Q57" s="4"/>
      <c r="R57" s="4"/>
      <c r="S57" s="4"/>
      <c r="T57" s="4"/>
    </row>
    <row r="58" spans="1:20" ht="18" customHeight="1">
      <c r="A58" s="1"/>
      <c r="B58" s="32" t="s">
        <v>65</v>
      </c>
      <c r="C58" s="4">
        <f>C59</f>
        <v>4</v>
      </c>
      <c r="D58" s="4">
        <f>D59</f>
        <v>4</v>
      </c>
      <c r="E58" s="4">
        <f aca="true" t="shared" si="24" ref="E58:T58">E59</f>
        <v>0</v>
      </c>
      <c r="F58" s="4">
        <f t="shared" si="24"/>
        <v>0</v>
      </c>
      <c r="G58" s="4">
        <f t="shared" si="24"/>
        <v>0</v>
      </c>
      <c r="H58" s="4">
        <f t="shared" si="24"/>
        <v>2</v>
      </c>
      <c r="I58" s="4">
        <f t="shared" si="24"/>
        <v>0</v>
      </c>
      <c r="J58" s="4">
        <f t="shared" si="24"/>
        <v>0</v>
      </c>
      <c r="K58" s="4">
        <f t="shared" si="24"/>
        <v>0</v>
      </c>
      <c r="L58" s="4">
        <f t="shared" si="24"/>
        <v>0</v>
      </c>
      <c r="M58" s="4">
        <f t="shared" si="24"/>
        <v>2</v>
      </c>
      <c r="N58" s="4">
        <f t="shared" si="24"/>
        <v>0</v>
      </c>
      <c r="O58" s="4">
        <f t="shared" si="24"/>
        <v>0</v>
      </c>
      <c r="P58" s="4">
        <f t="shared" si="24"/>
        <v>0</v>
      </c>
      <c r="Q58" s="4">
        <f t="shared" si="24"/>
        <v>0</v>
      </c>
      <c r="R58" s="4">
        <f t="shared" si="24"/>
        <v>0</v>
      </c>
      <c r="S58" s="4">
        <f t="shared" si="24"/>
        <v>0</v>
      </c>
      <c r="T58" s="4">
        <f t="shared" si="24"/>
        <v>0</v>
      </c>
    </row>
    <row r="59" spans="1:20" ht="18" customHeight="1">
      <c r="A59" s="1"/>
      <c r="B59" s="3" t="s">
        <v>76</v>
      </c>
      <c r="C59" s="4">
        <f t="shared" si="6"/>
        <v>4</v>
      </c>
      <c r="D59" s="4">
        <f t="shared" si="7"/>
        <v>4</v>
      </c>
      <c r="E59" s="4"/>
      <c r="F59" s="4"/>
      <c r="G59" s="4"/>
      <c r="H59" s="4">
        <v>2</v>
      </c>
      <c r="I59" s="4"/>
      <c r="J59" s="4"/>
      <c r="K59" s="4"/>
      <c r="L59" s="4"/>
      <c r="M59" s="4">
        <v>2</v>
      </c>
      <c r="N59" s="4"/>
      <c r="O59" s="4"/>
      <c r="P59" s="4"/>
      <c r="Q59" s="4"/>
      <c r="R59" s="4"/>
      <c r="S59" s="4"/>
      <c r="T59" s="4"/>
    </row>
    <row r="60" spans="1:20" ht="18" customHeight="1">
      <c r="A60" s="1"/>
      <c r="B60" s="30" t="s">
        <v>60</v>
      </c>
      <c r="C60" s="4">
        <f>C61</f>
        <v>2</v>
      </c>
      <c r="D60" s="4">
        <f>D61</f>
        <v>2</v>
      </c>
      <c r="E60" s="4">
        <f aca="true" t="shared" si="25" ref="E60:T60">E61</f>
        <v>0</v>
      </c>
      <c r="F60" s="4">
        <f t="shared" si="25"/>
        <v>0</v>
      </c>
      <c r="G60" s="4">
        <f t="shared" si="25"/>
        <v>1</v>
      </c>
      <c r="H60" s="4">
        <f t="shared" si="25"/>
        <v>1</v>
      </c>
      <c r="I60" s="4">
        <f t="shared" si="25"/>
        <v>0</v>
      </c>
      <c r="J60" s="4">
        <f t="shared" si="25"/>
        <v>0</v>
      </c>
      <c r="K60" s="4">
        <f t="shared" si="25"/>
        <v>0</v>
      </c>
      <c r="L60" s="4">
        <f t="shared" si="25"/>
        <v>0</v>
      </c>
      <c r="M60" s="4">
        <f t="shared" si="25"/>
        <v>0</v>
      </c>
      <c r="N60" s="4">
        <f t="shared" si="25"/>
        <v>0</v>
      </c>
      <c r="O60" s="4">
        <f t="shared" si="25"/>
        <v>0</v>
      </c>
      <c r="P60" s="4">
        <f t="shared" si="25"/>
        <v>0</v>
      </c>
      <c r="Q60" s="4">
        <f t="shared" si="25"/>
        <v>0</v>
      </c>
      <c r="R60" s="4">
        <f t="shared" si="25"/>
        <v>0</v>
      </c>
      <c r="S60" s="4">
        <f t="shared" si="25"/>
        <v>0</v>
      </c>
      <c r="T60" s="4">
        <f t="shared" si="25"/>
        <v>0</v>
      </c>
    </row>
    <row r="61" spans="1:20" ht="18" customHeight="1">
      <c r="A61" s="1"/>
      <c r="B61" s="11" t="s">
        <v>64</v>
      </c>
      <c r="C61" s="4">
        <f t="shared" si="6"/>
        <v>2</v>
      </c>
      <c r="D61" s="4">
        <f t="shared" si="7"/>
        <v>2</v>
      </c>
      <c r="E61" s="4"/>
      <c r="F61" s="4"/>
      <c r="G61" s="4">
        <v>1</v>
      </c>
      <c r="H61" s="4">
        <v>1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s="2" customFormat="1" ht="18" customHeight="1">
      <c r="A62" s="1"/>
      <c r="B62" s="34" t="s">
        <v>66</v>
      </c>
      <c r="C62" s="4">
        <f>C63</f>
        <v>6</v>
      </c>
      <c r="D62" s="4">
        <f>D63</f>
        <v>6</v>
      </c>
      <c r="E62" s="4">
        <f aca="true" t="shared" si="26" ref="E62:T62">E63</f>
        <v>0</v>
      </c>
      <c r="F62" s="4">
        <f t="shared" si="26"/>
        <v>2</v>
      </c>
      <c r="G62" s="4">
        <f t="shared" si="26"/>
        <v>4</v>
      </c>
      <c r="H62" s="4">
        <f t="shared" si="26"/>
        <v>0</v>
      </c>
      <c r="I62" s="4">
        <f t="shared" si="26"/>
        <v>0</v>
      </c>
      <c r="J62" s="4">
        <f t="shared" si="26"/>
        <v>0</v>
      </c>
      <c r="K62" s="4">
        <f t="shared" si="26"/>
        <v>0</v>
      </c>
      <c r="L62" s="4">
        <f t="shared" si="26"/>
        <v>0</v>
      </c>
      <c r="M62" s="4">
        <f t="shared" si="26"/>
        <v>0</v>
      </c>
      <c r="N62" s="4">
        <f t="shared" si="26"/>
        <v>0</v>
      </c>
      <c r="O62" s="4">
        <f t="shared" si="26"/>
        <v>0</v>
      </c>
      <c r="P62" s="4">
        <f t="shared" si="26"/>
        <v>0</v>
      </c>
      <c r="Q62" s="4">
        <f t="shared" si="26"/>
        <v>0</v>
      </c>
      <c r="R62" s="4">
        <f t="shared" si="26"/>
        <v>0</v>
      </c>
      <c r="S62" s="4">
        <f t="shared" si="26"/>
        <v>0</v>
      </c>
      <c r="T62" s="4">
        <f t="shared" si="26"/>
        <v>0</v>
      </c>
    </row>
    <row r="63" spans="1:20" ht="18" customHeight="1">
      <c r="A63" s="1"/>
      <c r="B63" s="11" t="s">
        <v>80</v>
      </c>
      <c r="C63" s="4">
        <f t="shared" si="6"/>
        <v>6</v>
      </c>
      <c r="D63" s="4">
        <f t="shared" si="7"/>
        <v>6</v>
      </c>
      <c r="E63" s="4"/>
      <c r="F63" s="4">
        <v>2</v>
      </c>
      <c r="G63" s="4">
        <v>4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8" customHeight="1">
      <c r="A64" s="1"/>
      <c r="B64" s="29" t="s">
        <v>69</v>
      </c>
      <c r="C64" s="4">
        <f>C65</f>
        <v>2</v>
      </c>
      <c r="D64" s="4">
        <f>D65</f>
        <v>2</v>
      </c>
      <c r="E64" s="4">
        <f aca="true" t="shared" si="27" ref="E64:T64">E65</f>
        <v>0</v>
      </c>
      <c r="F64" s="4">
        <f t="shared" si="27"/>
        <v>2</v>
      </c>
      <c r="G64" s="4">
        <f t="shared" si="27"/>
        <v>0</v>
      </c>
      <c r="H64" s="4">
        <f t="shared" si="27"/>
        <v>0</v>
      </c>
      <c r="I64" s="4">
        <f t="shared" si="27"/>
        <v>0</v>
      </c>
      <c r="J64" s="4">
        <f t="shared" si="27"/>
        <v>0</v>
      </c>
      <c r="K64" s="4">
        <f t="shared" si="27"/>
        <v>0</v>
      </c>
      <c r="L64" s="4">
        <f t="shared" si="27"/>
        <v>0</v>
      </c>
      <c r="M64" s="4">
        <f t="shared" si="27"/>
        <v>0</v>
      </c>
      <c r="N64" s="4">
        <f t="shared" si="27"/>
        <v>0</v>
      </c>
      <c r="O64" s="4">
        <f t="shared" si="27"/>
        <v>0</v>
      </c>
      <c r="P64" s="4">
        <f t="shared" si="27"/>
        <v>0</v>
      </c>
      <c r="Q64" s="4">
        <f t="shared" si="27"/>
        <v>0</v>
      </c>
      <c r="R64" s="4">
        <f t="shared" si="27"/>
        <v>0</v>
      </c>
      <c r="S64" s="4">
        <f t="shared" si="27"/>
        <v>0</v>
      </c>
      <c r="T64" s="4">
        <f t="shared" si="27"/>
        <v>0</v>
      </c>
    </row>
    <row r="65" spans="1:20" ht="18" customHeight="1">
      <c r="A65" s="1"/>
      <c r="B65" s="11" t="s">
        <v>70</v>
      </c>
      <c r="C65" s="4">
        <f t="shared" si="6"/>
        <v>2</v>
      </c>
      <c r="D65" s="4">
        <f t="shared" si="7"/>
        <v>2</v>
      </c>
      <c r="E65" s="4"/>
      <c r="F65" s="4">
        <v>2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s="15" customFormat="1" ht="18" customHeight="1">
      <c r="A66" s="4"/>
      <c r="B66" s="29" t="s">
        <v>72</v>
      </c>
      <c r="C66" s="4">
        <f>C67</f>
        <v>3</v>
      </c>
      <c r="D66" s="4">
        <f>D67</f>
        <v>3</v>
      </c>
      <c r="E66" s="4">
        <f aca="true" t="shared" si="28" ref="E66:T66">E67</f>
        <v>0</v>
      </c>
      <c r="F66" s="4">
        <f t="shared" si="28"/>
        <v>1</v>
      </c>
      <c r="G66" s="4">
        <f t="shared" si="28"/>
        <v>1</v>
      </c>
      <c r="H66" s="4">
        <f t="shared" si="28"/>
        <v>0</v>
      </c>
      <c r="I66" s="4">
        <f t="shared" si="28"/>
        <v>0</v>
      </c>
      <c r="J66" s="4">
        <f t="shared" si="28"/>
        <v>0</v>
      </c>
      <c r="K66" s="4">
        <f t="shared" si="28"/>
        <v>0</v>
      </c>
      <c r="L66" s="4">
        <f t="shared" si="28"/>
        <v>0</v>
      </c>
      <c r="M66" s="4">
        <f t="shared" si="28"/>
        <v>0</v>
      </c>
      <c r="N66" s="4">
        <f t="shared" si="28"/>
        <v>0</v>
      </c>
      <c r="O66" s="4">
        <f t="shared" si="28"/>
        <v>1</v>
      </c>
      <c r="P66" s="4">
        <f t="shared" si="28"/>
        <v>0</v>
      </c>
      <c r="Q66" s="4">
        <f t="shared" si="28"/>
        <v>0</v>
      </c>
      <c r="R66" s="4">
        <f t="shared" si="28"/>
        <v>0</v>
      </c>
      <c r="S66" s="4">
        <f t="shared" si="28"/>
        <v>0</v>
      </c>
      <c r="T66" s="4">
        <f t="shared" si="28"/>
        <v>0</v>
      </c>
    </row>
    <row r="67" spans="1:20" s="15" customFormat="1" ht="18" customHeight="1">
      <c r="A67" s="4"/>
      <c r="B67" s="3" t="s">
        <v>85</v>
      </c>
      <c r="C67" s="4">
        <f t="shared" si="6"/>
        <v>3</v>
      </c>
      <c r="D67" s="4">
        <f t="shared" si="7"/>
        <v>3</v>
      </c>
      <c r="E67" s="4"/>
      <c r="F67" s="4">
        <v>1</v>
      </c>
      <c r="G67" s="4">
        <v>1</v>
      </c>
      <c r="H67" s="4"/>
      <c r="I67" s="4"/>
      <c r="J67" s="4"/>
      <c r="K67" s="4"/>
      <c r="L67" s="4"/>
      <c r="M67" s="4"/>
      <c r="N67" s="4"/>
      <c r="O67" s="4">
        <v>1</v>
      </c>
      <c r="P67" s="4"/>
      <c r="Q67" s="4"/>
      <c r="R67" s="4"/>
      <c r="S67" s="4"/>
      <c r="T67" s="4"/>
    </row>
    <row r="68" spans="1:20" ht="18" customHeight="1">
      <c r="A68" s="1"/>
      <c r="B68" s="30" t="s">
        <v>78</v>
      </c>
      <c r="C68" s="4">
        <f>C69</f>
        <v>1</v>
      </c>
      <c r="D68" s="4">
        <f>D69</f>
        <v>1</v>
      </c>
      <c r="E68" s="4">
        <f aca="true" t="shared" si="29" ref="E68:T68">E69</f>
        <v>0</v>
      </c>
      <c r="F68" s="4">
        <f t="shared" si="29"/>
        <v>1</v>
      </c>
      <c r="G68" s="4">
        <f t="shared" si="29"/>
        <v>0</v>
      </c>
      <c r="H68" s="4">
        <f t="shared" si="29"/>
        <v>0</v>
      </c>
      <c r="I68" s="4">
        <f t="shared" si="29"/>
        <v>0</v>
      </c>
      <c r="J68" s="4">
        <f t="shared" si="29"/>
        <v>0</v>
      </c>
      <c r="K68" s="4">
        <f t="shared" si="29"/>
        <v>0</v>
      </c>
      <c r="L68" s="4">
        <f t="shared" si="29"/>
        <v>0</v>
      </c>
      <c r="M68" s="4">
        <f t="shared" si="29"/>
        <v>0</v>
      </c>
      <c r="N68" s="4">
        <f t="shared" si="29"/>
        <v>0</v>
      </c>
      <c r="O68" s="4">
        <f t="shared" si="29"/>
        <v>0</v>
      </c>
      <c r="P68" s="4">
        <f t="shared" si="29"/>
        <v>0</v>
      </c>
      <c r="Q68" s="4">
        <f t="shared" si="29"/>
        <v>0</v>
      </c>
      <c r="R68" s="4">
        <f t="shared" si="29"/>
        <v>0</v>
      </c>
      <c r="S68" s="4">
        <f t="shared" si="29"/>
        <v>0</v>
      </c>
      <c r="T68" s="4">
        <f t="shared" si="29"/>
        <v>0</v>
      </c>
    </row>
    <row r="69" spans="1:20" ht="18" customHeight="1">
      <c r="A69" s="1"/>
      <c r="B69" s="11" t="s">
        <v>74</v>
      </c>
      <c r="C69" s="4">
        <f t="shared" si="6"/>
        <v>1</v>
      </c>
      <c r="D69" s="4">
        <f t="shared" si="7"/>
        <v>1</v>
      </c>
      <c r="E69" s="4"/>
      <c r="F69" s="4">
        <v>1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8" customHeight="1">
      <c r="A70" s="1"/>
      <c r="B70" s="30" t="s">
        <v>77</v>
      </c>
      <c r="C70" s="4">
        <f>C71</f>
        <v>4</v>
      </c>
      <c r="D70" s="4">
        <f>D71</f>
        <v>4</v>
      </c>
      <c r="E70" s="4">
        <f aca="true" t="shared" si="30" ref="E70:T70">E71</f>
        <v>0</v>
      </c>
      <c r="F70" s="4">
        <f t="shared" si="30"/>
        <v>0</v>
      </c>
      <c r="G70" s="4">
        <f t="shared" si="30"/>
        <v>0</v>
      </c>
      <c r="H70" s="4">
        <f t="shared" si="30"/>
        <v>1</v>
      </c>
      <c r="I70" s="4">
        <f t="shared" si="30"/>
        <v>1</v>
      </c>
      <c r="J70" s="4">
        <f t="shared" si="30"/>
        <v>0</v>
      </c>
      <c r="K70" s="4">
        <f t="shared" si="30"/>
        <v>0</v>
      </c>
      <c r="L70" s="4">
        <f t="shared" si="30"/>
        <v>0</v>
      </c>
      <c r="M70" s="4">
        <f t="shared" si="30"/>
        <v>2</v>
      </c>
      <c r="N70" s="4">
        <f t="shared" si="30"/>
        <v>0</v>
      </c>
      <c r="O70" s="4">
        <f t="shared" si="30"/>
        <v>0</v>
      </c>
      <c r="P70" s="4">
        <f t="shared" si="30"/>
        <v>0</v>
      </c>
      <c r="Q70" s="4">
        <f t="shared" si="30"/>
        <v>0</v>
      </c>
      <c r="R70" s="4">
        <f t="shared" si="30"/>
        <v>0</v>
      </c>
      <c r="S70" s="4">
        <f t="shared" si="30"/>
        <v>0</v>
      </c>
      <c r="T70" s="4">
        <f t="shared" si="30"/>
        <v>0</v>
      </c>
    </row>
    <row r="71" spans="1:20" ht="18" customHeight="1">
      <c r="A71" s="1"/>
      <c r="B71" s="11" t="s">
        <v>86</v>
      </c>
      <c r="C71" s="4">
        <f t="shared" si="6"/>
        <v>4</v>
      </c>
      <c r="D71" s="4">
        <f t="shared" si="7"/>
        <v>4</v>
      </c>
      <c r="E71" s="4"/>
      <c r="F71" s="4"/>
      <c r="G71" s="4"/>
      <c r="H71" s="4">
        <v>1</v>
      </c>
      <c r="I71" s="4">
        <v>1</v>
      </c>
      <c r="J71" s="4">
        <v>0</v>
      </c>
      <c r="K71" s="4"/>
      <c r="L71" s="4"/>
      <c r="M71" s="4">
        <v>2</v>
      </c>
      <c r="N71" s="4"/>
      <c r="O71" s="4"/>
      <c r="P71" s="4"/>
      <c r="Q71" s="4"/>
      <c r="R71" s="4"/>
      <c r="S71" s="4"/>
      <c r="T71" s="4"/>
    </row>
    <row r="72" spans="1:20" ht="18" customHeight="1">
      <c r="A72" s="1"/>
      <c r="B72" s="8" t="s">
        <v>88</v>
      </c>
      <c r="C72" s="4">
        <v>1</v>
      </c>
      <c r="D72" s="4">
        <v>1</v>
      </c>
      <c r="E72" s="4"/>
      <c r="F72" s="4"/>
      <c r="G72" s="4"/>
      <c r="H72" s="4"/>
      <c r="I72" s="4"/>
      <c r="J72" s="4"/>
      <c r="K72" s="4"/>
      <c r="L72" s="4">
        <v>1</v>
      </c>
      <c r="M72" s="4"/>
      <c r="N72" s="4"/>
      <c r="O72" s="4"/>
      <c r="P72" s="4"/>
      <c r="Q72" s="4"/>
      <c r="R72" s="4"/>
      <c r="S72" s="4"/>
      <c r="T72" s="4"/>
    </row>
    <row r="73" spans="1:20" ht="13.5">
      <c r="A73" s="26" t="s">
        <v>18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ht="48" customHeight="1">
      <c r="A74" s="23" t="s">
        <v>19</v>
      </c>
      <c r="B74" s="23"/>
      <c r="C74" s="23" t="s">
        <v>20</v>
      </c>
      <c r="D74" s="23"/>
      <c r="E74" s="23"/>
      <c r="F74" s="23" t="s">
        <v>21</v>
      </c>
      <c r="G74" s="17"/>
      <c r="H74" s="17"/>
      <c r="I74" s="17"/>
      <c r="J74" s="16" t="s">
        <v>22</v>
      </c>
      <c r="K74" s="17"/>
      <c r="L74" s="17"/>
      <c r="M74" s="17"/>
      <c r="N74" s="16" t="s">
        <v>23</v>
      </c>
      <c r="O74" s="17"/>
      <c r="P74" s="17"/>
      <c r="Q74" s="17"/>
      <c r="R74" s="18" t="s">
        <v>28</v>
      </c>
      <c r="S74" s="19"/>
      <c r="T74" s="20"/>
    </row>
    <row r="75" spans="1:20" ht="58.5" customHeight="1">
      <c r="A75" s="23"/>
      <c r="B75" s="23"/>
      <c r="C75" s="23"/>
      <c r="D75" s="23"/>
      <c r="E75" s="23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21"/>
      <c r="S75" s="21"/>
      <c r="T75" s="22"/>
    </row>
  </sheetData>
  <sheetProtection/>
  <mergeCells count="10">
    <mergeCell ref="A1:T1"/>
    <mergeCell ref="M2:T2"/>
    <mergeCell ref="A4:B4"/>
    <mergeCell ref="A73:T73"/>
    <mergeCell ref="N74:Q75"/>
    <mergeCell ref="R74:T75"/>
    <mergeCell ref="A74:B75"/>
    <mergeCell ref="C74:E75"/>
    <mergeCell ref="F74:I75"/>
    <mergeCell ref="J74:M75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微软用户</cp:lastModifiedBy>
  <cp:lastPrinted>2017-01-24T07:08:29Z</cp:lastPrinted>
  <dcterms:created xsi:type="dcterms:W3CDTF">2006-09-13T11:21:51Z</dcterms:created>
  <dcterms:modified xsi:type="dcterms:W3CDTF">2017-01-24T07:15:11Z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