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<sst xmlns="http://schemas.openxmlformats.org/spreadsheetml/2006/main" count="822" uniqueCount="337">
  <si>
    <t>贡井区2017年上半年事业单位公开考试聘用教师总成绩及排名</t>
  </si>
  <si>
    <t>姓名</t>
  </si>
  <si>
    <t>职位编码</t>
  </si>
  <si>
    <t>性别</t>
  </si>
  <si>
    <t>报考单位</t>
  </si>
  <si>
    <t>报考职位</t>
  </si>
  <si>
    <t>考号</t>
  </si>
  <si>
    <t>加分</t>
  </si>
  <si>
    <t>教育公共基础成绩</t>
  </si>
  <si>
    <t>笔试折合成绩</t>
  </si>
  <si>
    <r>
      <t>面试成绩</t>
    </r>
    <r>
      <rPr>
        <sz val="10"/>
        <color indexed="8"/>
        <rFont val="Arial"/>
        <family val="2"/>
      </rPr>
      <t xml:space="preserve"> </t>
    </r>
  </si>
  <si>
    <t>面试折合成绩</t>
  </si>
  <si>
    <t>考试总成绩</t>
  </si>
  <si>
    <t>排名</t>
  </si>
  <si>
    <t>考聘人数</t>
  </si>
  <si>
    <t>钟月园</t>
  </si>
  <si>
    <t>301011</t>
  </si>
  <si>
    <t>女</t>
  </si>
  <si>
    <t>旭川中学</t>
  </si>
  <si>
    <t>高中语文</t>
  </si>
  <si>
    <t>1202117110724</t>
  </si>
  <si>
    <t>方凯丽</t>
  </si>
  <si>
    <t>1202117110726</t>
  </si>
  <si>
    <t>张辉</t>
  </si>
  <si>
    <t>301021</t>
  </si>
  <si>
    <t>男</t>
  </si>
  <si>
    <t>高中地理</t>
  </si>
  <si>
    <t>1202117110730</t>
  </si>
  <si>
    <t>廖培强</t>
  </si>
  <si>
    <t>1202117110802</t>
  </si>
  <si>
    <t>曹霞</t>
  </si>
  <si>
    <t>1202117110804</t>
  </si>
  <si>
    <t>刘庭</t>
  </si>
  <si>
    <t>1202117110803</t>
  </si>
  <si>
    <t>江雪梅</t>
  </si>
  <si>
    <t>1202117110801</t>
  </si>
  <si>
    <t>任苗苗</t>
  </si>
  <si>
    <t>1202117110729</t>
  </si>
  <si>
    <t>谭枭</t>
  </si>
  <si>
    <t>301031</t>
  </si>
  <si>
    <t>高中生物</t>
  </si>
  <si>
    <t>1202117110808</t>
  </si>
  <si>
    <t>赖思晨</t>
  </si>
  <si>
    <t>1202117110814</t>
  </si>
  <si>
    <t>张晓霞</t>
  </si>
  <si>
    <t>1202117110809</t>
  </si>
  <si>
    <t>蔡咏妤</t>
  </si>
  <si>
    <t>302011</t>
  </si>
  <si>
    <t>田家炳中学</t>
  </si>
  <si>
    <t>初中物理</t>
  </si>
  <si>
    <t>1202117110817</t>
  </si>
  <si>
    <t>杨婷</t>
  </si>
  <si>
    <t>1202117110820</t>
  </si>
  <si>
    <t>谢彩霞</t>
  </si>
  <si>
    <t>302021</t>
  </si>
  <si>
    <t>初中语文</t>
  </si>
  <si>
    <t>1202117110822</t>
  </si>
  <si>
    <t>莫雪梅</t>
  </si>
  <si>
    <t>303011</t>
  </si>
  <si>
    <t>旭川中学、田家炳中学</t>
  </si>
  <si>
    <t>高中、初中英语</t>
  </si>
  <si>
    <t>1202117110830</t>
  </si>
  <si>
    <t>熊英</t>
  </si>
  <si>
    <t>1202117110913</t>
  </si>
  <si>
    <t>兰欢</t>
  </si>
  <si>
    <t>1202117110827</t>
  </si>
  <si>
    <t>刘彤</t>
  </si>
  <si>
    <t>1202117110906</t>
  </si>
  <si>
    <t>牟丽</t>
  </si>
  <si>
    <t>1202117110912</t>
  </si>
  <si>
    <t>刘婷西</t>
  </si>
  <si>
    <t>1202117110915</t>
  </si>
  <si>
    <t>张宗毅</t>
  </si>
  <si>
    <t>304011</t>
  </si>
  <si>
    <t>莲花学校</t>
  </si>
  <si>
    <t>1202117110926</t>
  </si>
  <si>
    <t>王金秋</t>
  </si>
  <si>
    <t>305011</t>
  </si>
  <si>
    <r>
      <t>育才小学（</t>
    </r>
    <r>
      <rPr>
        <sz val="10"/>
        <rFont val="Arial"/>
        <family val="2"/>
      </rPr>
      <t>5</t>
    </r>
    <r>
      <rPr>
        <sz val="10"/>
        <rFont val="宋体"/>
        <family val="0"/>
      </rPr>
      <t>名）、长征学校（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</si>
  <si>
    <t>小学语文</t>
  </si>
  <si>
    <t>1202117110928</t>
  </si>
  <si>
    <t>张燕</t>
  </si>
  <si>
    <t>1202117111009</t>
  </si>
  <si>
    <t>廖加敏</t>
  </si>
  <si>
    <t>1202117111008</t>
  </si>
  <si>
    <t>曾珉珉</t>
  </si>
  <si>
    <t>1202117111016</t>
  </si>
  <si>
    <t>周小敏</t>
  </si>
  <si>
    <t>1202117111010</t>
  </si>
  <si>
    <t>莫丽</t>
  </si>
  <si>
    <t>1202117111014</t>
  </si>
  <si>
    <t>杨运</t>
  </si>
  <si>
    <t>1202117110927</t>
  </si>
  <si>
    <t>陈进蜀</t>
  </si>
  <si>
    <t>1202117111001</t>
  </si>
  <si>
    <t>范红林</t>
  </si>
  <si>
    <t>1202117111003</t>
  </si>
  <si>
    <t>张宗琴</t>
  </si>
  <si>
    <t>1202117111019</t>
  </si>
  <si>
    <t>梁琬胤</t>
  </si>
  <si>
    <t>1202117111012</t>
  </si>
  <si>
    <t>许丽</t>
  </si>
  <si>
    <t>1202117111004</t>
  </si>
  <si>
    <t>杨丽红</t>
  </si>
  <si>
    <t>1202117111005</t>
  </si>
  <si>
    <t>王晶</t>
  </si>
  <si>
    <t>1202117111013</t>
  </si>
  <si>
    <t>余平</t>
  </si>
  <si>
    <t>1202117111002</t>
  </si>
  <si>
    <t>赵敏</t>
  </si>
  <si>
    <t>1202117111007</t>
  </si>
  <si>
    <t>黄祥芳</t>
  </si>
  <si>
    <t>306011</t>
  </si>
  <si>
    <r>
      <t>育才小学（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名）、席草田小学（</t>
    </r>
    <r>
      <rPr>
        <sz val="10"/>
        <rFont val="Arial"/>
        <family val="2"/>
      </rPr>
      <t>1</t>
    </r>
    <r>
      <rPr>
        <sz val="10"/>
        <rFont val="宋体"/>
        <family val="0"/>
      </rPr>
      <t>名）、青杠林小学（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</si>
  <si>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小学数学</t>
  </si>
  <si>
    <t>1202117111025</t>
  </si>
  <si>
    <t>杨涛</t>
  </si>
  <si>
    <t>1202117111028</t>
  </si>
  <si>
    <t>徐亮</t>
  </si>
  <si>
    <t>1202117111101</t>
  </si>
  <si>
    <t>罗岁希</t>
  </si>
  <si>
    <t>307011</t>
  </si>
  <si>
    <r>
      <t>育才小学、长征学校（各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</si>
  <si>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小学音乐</t>
  </si>
  <si>
    <t>1202117111115</t>
  </si>
  <si>
    <t>王丽雯</t>
  </si>
  <si>
    <t>1202117111123</t>
  </si>
  <si>
    <t>付兰曦</t>
  </si>
  <si>
    <t>1202117111119</t>
  </si>
  <si>
    <t>陈玲丽</t>
  </si>
  <si>
    <t>1202117111110</t>
  </si>
  <si>
    <t>刘倩</t>
  </si>
  <si>
    <t>1202117111107</t>
  </si>
  <si>
    <t>黄凤琴</t>
  </si>
  <si>
    <r>
      <t>育才小学、长征学校（各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</si>
  <si>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1202117111104</t>
  </si>
  <si>
    <t>缺考</t>
  </si>
  <si>
    <t>张梦颖</t>
  </si>
  <si>
    <t>308011</t>
  </si>
  <si>
    <r>
      <t>育才小学、席草田小学（各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</si>
  <si>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小学美术</t>
  </si>
  <si>
    <t>1202117111204</t>
  </si>
  <si>
    <t>左传</t>
  </si>
  <si>
    <t>1202117111130</t>
  </si>
  <si>
    <t>刘娜</t>
  </si>
  <si>
    <t>1202117111203</t>
  </si>
  <si>
    <t>刘映超</t>
  </si>
  <si>
    <t>1202117111201</t>
  </si>
  <si>
    <t>兰香</t>
  </si>
  <si>
    <t>1202117111210</t>
  </si>
  <si>
    <t>杨秋玲</t>
  </si>
  <si>
    <t>1202117111126</t>
  </si>
  <si>
    <t>李可欣</t>
  </si>
  <si>
    <t>309011</t>
  </si>
  <si>
    <t>育才小学</t>
  </si>
  <si>
    <t>小学体育</t>
  </si>
  <si>
    <t>1202117111213</t>
  </si>
  <si>
    <t>梁永强</t>
  </si>
  <si>
    <t>1202117111223</t>
  </si>
  <si>
    <t>陈学贵</t>
  </si>
  <si>
    <t>1202117111220</t>
  </si>
  <si>
    <t>刘雪梅</t>
  </si>
  <si>
    <t>310011</t>
  </si>
  <si>
    <r>
      <t>龙潭小学（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  <r>
      <rPr>
        <sz val="10"/>
        <rFont val="Arial"/>
        <family val="2"/>
      </rPr>
      <t>,</t>
    </r>
    <r>
      <rPr>
        <sz val="10"/>
        <rFont val="宋体"/>
        <family val="0"/>
      </rPr>
      <t>高洞小学（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名），章佳学校、成佳小学</t>
    </r>
    <r>
      <rPr>
        <sz val="10"/>
        <rFont val="Arial"/>
        <family val="2"/>
      </rPr>
      <t>,</t>
    </r>
    <r>
      <rPr>
        <sz val="10"/>
        <rFont val="宋体"/>
        <family val="0"/>
      </rPr>
      <t>五宝小学、牛尾小学、辅读校（各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</si>
  <si>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1202117111502</t>
  </si>
  <si>
    <t>颜莉</t>
  </si>
  <si>
    <t>1202117111326</t>
  </si>
  <si>
    <t>曾仁霞</t>
  </si>
  <si>
    <t>1202117111227</t>
  </si>
  <si>
    <t>罗丹</t>
  </si>
  <si>
    <t>1202117111230</t>
  </si>
  <si>
    <t>杨文秀</t>
  </si>
  <si>
    <t>1202117111408</t>
  </si>
  <si>
    <t>朱俊</t>
  </si>
  <si>
    <t>1202117111315</t>
  </si>
  <si>
    <t>黄梨</t>
  </si>
  <si>
    <t>1202117111318</t>
  </si>
  <si>
    <t>唐林</t>
  </si>
  <si>
    <t>1202117111302</t>
  </si>
  <si>
    <t>佘文洁</t>
  </si>
  <si>
    <t>1202117111224</t>
  </si>
  <si>
    <t>杨好</t>
  </si>
  <si>
    <t>1202117111317</t>
  </si>
  <si>
    <t>历沙</t>
  </si>
  <si>
    <t>1202117111409</t>
  </si>
  <si>
    <t>代诗语</t>
  </si>
  <si>
    <t>1202117111427</t>
  </si>
  <si>
    <t>范春梅</t>
  </si>
  <si>
    <t>1202117111419</t>
  </si>
  <si>
    <t>刘春燕</t>
  </si>
  <si>
    <t>1202117111301</t>
  </si>
  <si>
    <t>曾秋月</t>
  </si>
  <si>
    <t>1202117111406</t>
  </si>
  <si>
    <t>刘梦玲</t>
  </si>
  <si>
    <t>1202117111323</t>
  </si>
  <si>
    <t>胡雨莲</t>
  </si>
  <si>
    <t>1202117111305</t>
  </si>
  <si>
    <t>邓馨</t>
  </si>
  <si>
    <r>
      <t>龙潭小学（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  <r>
      <rPr>
        <sz val="10"/>
        <rFont val="Arial"/>
        <family val="2"/>
      </rPr>
      <t>,</t>
    </r>
    <r>
      <rPr>
        <sz val="10"/>
        <rFont val="宋体"/>
        <family val="0"/>
      </rPr>
      <t>高洞小学（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名），章佳学校、成佳小学</t>
    </r>
    <r>
      <rPr>
        <sz val="10"/>
        <rFont val="Arial"/>
        <family val="2"/>
      </rPr>
      <t>,</t>
    </r>
    <r>
      <rPr>
        <sz val="10"/>
        <rFont val="宋体"/>
        <family val="0"/>
      </rPr>
      <t>五宝小学、牛尾小学、辅读校（各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</si>
  <si>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1202117111411</t>
  </si>
  <si>
    <t>易晓庆</t>
  </si>
  <si>
    <t>1202117111308</t>
  </si>
  <si>
    <t>罗贻超</t>
  </si>
  <si>
    <t>1202117111509</t>
  </si>
  <si>
    <t>刘光春</t>
  </si>
  <si>
    <t>1202117111420</t>
  </si>
  <si>
    <t>吴雪梅</t>
  </si>
  <si>
    <t>1202117111304</t>
  </si>
  <si>
    <t>焦羽</t>
  </si>
  <si>
    <t>1202117111303</t>
  </si>
  <si>
    <t>杨阳</t>
  </si>
  <si>
    <t>1202117111401</t>
  </si>
  <si>
    <t>李嘉馨</t>
  </si>
  <si>
    <t>1202117111320</t>
  </si>
  <si>
    <t>黄金</t>
  </si>
  <si>
    <t>1202117111307</t>
  </si>
  <si>
    <t>张文静</t>
  </si>
  <si>
    <t>1202117111404</t>
  </si>
  <si>
    <t>何旭</t>
  </si>
  <si>
    <t>龙潭小学（2名）,高洞小学（2名），章佳学校、成佳小学,五宝小学、牛尾小学、辅读校（各1名）</t>
  </si>
  <si>
    <t>1202117111316</t>
  </si>
  <si>
    <t>赖娟</t>
  </si>
  <si>
    <t>1202117111405</t>
  </si>
  <si>
    <t>王维璐</t>
  </si>
  <si>
    <t>311011</t>
  </si>
  <si>
    <r>
      <t>龙潭小学（</t>
    </r>
    <r>
      <rPr>
        <sz val="10"/>
        <rFont val="Arial"/>
        <family val="2"/>
      </rPr>
      <t>2</t>
    </r>
    <r>
      <rPr>
        <sz val="10"/>
        <rFont val="宋体"/>
        <family val="0"/>
      </rPr>
      <t>名）、莲花学校、章佳学校、五宝小学、兴建小学、先锋小学，麻柳小学、牛尾小学、辅读校（各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</si>
  <si>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1202117111514</t>
  </si>
  <si>
    <t>刘胜洪</t>
  </si>
  <si>
    <t>1202117111614</t>
  </si>
  <si>
    <t>吴萍</t>
  </si>
  <si>
    <t>1202117111516</t>
  </si>
  <si>
    <t>肖红</t>
  </si>
  <si>
    <t>1202117111607</t>
  </si>
  <si>
    <t>谢青秀</t>
  </si>
  <si>
    <t>1202117111612</t>
  </si>
  <si>
    <t>李琴</t>
  </si>
  <si>
    <t>1202117111613</t>
  </si>
  <si>
    <t>殷德勤</t>
  </si>
  <si>
    <t>1202117111604</t>
  </si>
  <si>
    <t>曹玉佳</t>
  </si>
  <si>
    <t>1202117111602</t>
  </si>
  <si>
    <t>兰琴</t>
  </si>
  <si>
    <t>1202117111603</t>
  </si>
  <si>
    <t>古月华</t>
  </si>
  <si>
    <t>1202117111524</t>
  </si>
  <si>
    <t>杨朔</t>
  </si>
  <si>
    <t>1202117111519</t>
  </si>
  <si>
    <t>刘俸碧</t>
  </si>
  <si>
    <t>1202117111515</t>
  </si>
  <si>
    <t>温梦祯</t>
  </si>
  <si>
    <t>1202117111518</t>
  </si>
  <si>
    <t>杨玲玲</t>
  </si>
  <si>
    <t>1202117111611</t>
  </si>
  <si>
    <t>曾红萍</t>
  </si>
  <si>
    <t>1202117111609</t>
  </si>
  <si>
    <t>李俊</t>
  </si>
  <si>
    <t>1202117111608</t>
  </si>
  <si>
    <t>彭作平</t>
  </si>
  <si>
    <t>1202117111517</t>
  </si>
  <si>
    <t>杨俊丽</t>
  </si>
  <si>
    <t>1202117111528</t>
  </si>
  <si>
    <t>赖丹</t>
  </si>
  <si>
    <t>1202117111615</t>
  </si>
  <si>
    <t>陈静</t>
  </si>
  <si>
    <t>1202117111521</t>
  </si>
  <si>
    <t>王燕平</t>
  </si>
  <si>
    <t>1202117111526</t>
  </si>
  <si>
    <t>钟玲</t>
  </si>
  <si>
    <t>1202117111530</t>
  </si>
  <si>
    <t>龚红兵</t>
  </si>
  <si>
    <t>1202117111520</t>
  </si>
  <si>
    <t>罗慧</t>
  </si>
  <si>
    <t>龙潭小学（2名）、莲花学校、章佳学校、五宝小学、兴建小学、先锋小学，麻柳小学、牛尾小学、辅读校（各1名）</t>
  </si>
  <si>
    <t>1202117111525</t>
  </si>
  <si>
    <t>1202117111522</t>
  </si>
  <si>
    <t>陈旭缘</t>
  </si>
  <si>
    <t>312011</t>
  </si>
  <si>
    <r>
      <t>莲花学校、五宝小学（各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</si>
  <si>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小学英语</t>
  </si>
  <si>
    <t>1202117111623</t>
  </si>
  <si>
    <t>陈雯玮</t>
  </si>
  <si>
    <t>1202117111705</t>
  </si>
  <si>
    <t>侯春燕</t>
  </si>
  <si>
    <t>1202117111708</t>
  </si>
  <si>
    <t>周妤</t>
  </si>
  <si>
    <t>1202117111616</t>
  </si>
  <si>
    <t>蒋镇竹</t>
  </si>
  <si>
    <t>1202117111627</t>
  </si>
  <si>
    <t>吴艳</t>
  </si>
  <si>
    <t>1202117111620</t>
  </si>
  <si>
    <t>肖雨薇</t>
  </si>
  <si>
    <t>1202117111626</t>
  </si>
  <si>
    <t>吴丹凤</t>
  </si>
  <si>
    <t>1202117111619</t>
  </si>
  <si>
    <t>李携茹</t>
  </si>
  <si>
    <t>313011</t>
  </si>
  <si>
    <r>
      <t>高洞小学、先锋小学（各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</si>
  <si>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小学思品</t>
  </si>
  <si>
    <t>1202117111717</t>
  </si>
  <si>
    <t>范秀</t>
  </si>
  <si>
    <t>1202117111726</t>
  </si>
  <si>
    <t>陈梦</t>
  </si>
  <si>
    <t>1202117111720</t>
  </si>
  <si>
    <t>李慧</t>
  </si>
  <si>
    <t>1202117111806</t>
  </si>
  <si>
    <t>沈晓玲</t>
  </si>
  <si>
    <t>1202117111716</t>
  </si>
  <si>
    <t>彭越</t>
  </si>
  <si>
    <t>1202117111711</t>
  </si>
  <si>
    <t>郭宗俊</t>
  </si>
  <si>
    <t>1202117111714</t>
  </si>
  <si>
    <t>李思敏</t>
  </si>
  <si>
    <t>314011</t>
  </si>
  <si>
    <t>章佳学校</t>
  </si>
  <si>
    <t>小学科学</t>
  </si>
  <si>
    <t>1202117111812</t>
  </si>
  <si>
    <t>何少锋</t>
  </si>
  <si>
    <t>1202117111816</t>
  </si>
  <si>
    <t>王海青</t>
  </si>
  <si>
    <t>1202117111811</t>
  </si>
  <si>
    <t>郑笃珊</t>
  </si>
  <si>
    <t>1202117111807</t>
  </si>
  <si>
    <t>喻梦佳</t>
  </si>
  <si>
    <t>315011</t>
  </si>
  <si>
    <t>贡井幼儿园</t>
  </si>
  <si>
    <t>幼儿教师</t>
  </si>
  <si>
    <t>1202117111916</t>
  </si>
  <si>
    <t>李思静</t>
  </si>
  <si>
    <t>1202117111822</t>
  </si>
  <si>
    <t>范檬梅</t>
  </si>
  <si>
    <t>1202117111908</t>
  </si>
  <si>
    <t>黄巧怡</t>
  </si>
  <si>
    <t>1202117111820</t>
  </si>
  <si>
    <t>邱双</t>
  </si>
  <si>
    <t>1202117111903</t>
  </si>
  <si>
    <t>罗玉兰</t>
  </si>
  <si>
    <t>1202117111826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</si>
</sst>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SheetLayoutView="100" workbookViewId="0" topLeftCell="A118">
      <selection activeCell="P28" sqref="P28"/>
    </sheetView>
  </sheetViews>
  <sheetFormatPr defaultColWidth="9.140625" defaultRowHeight="12.75"/>
  <cols>
    <col min="4" max="4" width="40.28125" style="0" customWidth="1"/>
    <col min="5" max="5" width="15.140625" style="0" customWidth="1"/>
    <col min="6" max="6" width="16.140625" style="0" customWidth="1"/>
    <col min="8" max="8" width="15.8515625" style="0" customWidth="1"/>
    <col min="9" max="9" width="18.00390625" style="0" customWidth="1"/>
    <col min="10" max="10" width="11.57421875" style="5" customWidth="1"/>
    <col min="11" max="11" width="12.421875" style="0" customWidth="1"/>
    <col min="12" max="12" width="11.00390625" style="0" customWidth="1"/>
    <col min="13" max="14" width="9.140625" style="5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 t="s">
        <v>10</v>
      </c>
      <c r="K2" s="16" t="s">
        <v>11</v>
      </c>
      <c r="L2" s="16" t="s">
        <v>12</v>
      </c>
      <c r="M2" s="15" t="s">
        <v>13</v>
      </c>
      <c r="N2" s="15" t="s">
        <v>14</v>
      </c>
    </row>
    <row r="3" spans="1:14" s="1" customFormat="1" ht="12.75">
      <c r="A3" s="8" t="s">
        <v>15</v>
      </c>
      <c r="B3" s="9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9">
        <v>0</v>
      </c>
      <c r="H3" s="9">
        <v>77</v>
      </c>
      <c r="I3" s="9">
        <f aca="true" t="shared" si="0" ref="I3:I6">(H3+G3)*0.5</f>
        <v>38.5</v>
      </c>
      <c r="J3" s="17">
        <v>84.7</v>
      </c>
      <c r="K3" s="12">
        <f aca="true" t="shared" si="1" ref="K3:K6">J3/2</f>
        <v>42.35</v>
      </c>
      <c r="L3" s="12">
        <f aca="true" t="shared" si="2" ref="L3:L6">I3+K3</f>
        <v>80.85</v>
      </c>
      <c r="M3" s="17">
        <v>1</v>
      </c>
      <c r="N3" s="18">
        <v>1</v>
      </c>
    </row>
    <row r="4" spans="1:14" s="1" customFormat="1" ht="12.75">
      <c r="A4" s="8" t="s">
        <v>21</v>
      </c>
      <c r="B4" s="9" t="s">
        <v>16</v>
      </c>
      <c r="C4" s="8" t="s">
        <v>17</v>
      </c>
      <c r="D4" s="8" t="s">
        <v>18</v>
      </c>
      <c r="E4" s="8" t="s">
        <v>19</v>
      </c>
      <c r="F4" s="9" t="s">
        <v>22</v>
      </c>
      <c r="G4" s="9">
        <v>0</v>
      </c>
      <c r="H4" s="9">
        <v>62</v>
      </c>
      <c r="I4" s="9">
        <f t="shared" si="0"/>
        <v>31</v>
      </c>
      <c r="J4" s="17">
        <v>86.36</v>
      </c>
      <c r="K4" s="12">
        <f t="shared" si="1"/>
        <v>43.18</v>
      </c>
      <c r="L4" s="12">
        <f t="shared" si="2"/>
        <v>74.18</v>
      </c>
      <c r="M4" s="17">
        <v>2</v>
      </c>
      <c r="N4" s="18"/>
    </row>
    <row r="5" spans="1:14" s="2" customFormat="1" ht="12.75">
      <c r="A5" s="8" t="s">
        <v>23</v>
      </c>
      <c r="B5" s="9" t="s">
        <v>24</v>
      </c>
      <c r="C5" s="8" t="s">
        <v>25</v>
      </c>
      <c r="D5" s="8" t="s">
        <v>18</v>
      </c>
      <c r="E5" s="8" t="s">
        <v>26</v>
      </c>
      <c r="F5" s="9" t="s">
        <v>27</v>
      </c>
      <c r="G5" s="9">
        <v>0</v>
      </c>
      <c r="H5" s="9">
        <v>73</v>
      </c>
      <c r="I5" s="9">
        <f t="shared" si="0"/>
        <v>36.5</v>
      </c>
      <c r="J5" s="19">
        <v>84.56</v>
      </c>
      <c r="K5" s="12">
        <f t="shared" si="1"/>
        <v>42.28</v>
      </c>
      <c r="L5" s="12">
        <f t="shared" si="2"/>
        <v>78.78</v>
      </c>
      <c r="M5" s="19">
        <v>1</v>
      </c>
      <c r="N5" s="20">
        <v>2</v>
      </c>
    </row>
    <row r="6" spans="1:14" s="2" customFormat="1" ht="12.75">
      <c r="A6" s="8" t="s">
        <v>28</v>
      </c>
      <c r="B6" s="9" t="s">
        <v>24</v>
      </c>
      <c r="C6" s="8" t="s">
        <v>25</v>
      </c>
      <c r="D6" s="8" t="s">
        <v>18</v>
      </c>
      <c r="E6" s="8" t="s">
        <v>26</v>
      </c>
      <c r="F6" s="9" t="s">
        <v>29</v>
      </c>
      <c r="G6" s="9">
        <v>0</v>
      </c>
      <c r="H6" s="9">
        <v>72</v>
      </c>
      <c r="I6" s="9">
        <f t="shared" si="0"/>
        <v>36</v>
      </c>
      <c r="J6" s="19">
        <v>80.78</v>
      </c>
      <c r="K6" s="12">
        <f t="shared" si="1"/>
        <v>40.39</v>
      </c>
      <c r="L6" s="12">
        <f t="shared" si="2"/>
        <v>76.39</v>
      </c>
      <c r="M6" s="19">
        <v>2</v>
      </c>
      <c r="N6" s="20"/>
    </row>
    <row r="7" spans="1:14" s="2" customFormat="1" ht="12.75">
      <c r="A7" s="8" t="s">
        <v>30</v>
      </c>
      <c r="B7" s="9" t="s">
        <v>24</v>
      </c>
      <c r="C7" s="8" t="s">
        <v>17</v>
      </c>
      <c r="D7" s="8" t="s">
        <v>18</v>
      </c>
      <c r="E7" s="8" t="s">
        <v>26</v>
      </c>
      <c r="F7" s="9" t="s">
        <v>31</v>
      </c>
      <c r="G7" s="9">
        <v>0</v>
      </c>
      <c r="H7" s="9">
        <v>73</v>
      </c>
      <c r="I7" s="9">
        <f aca="true" t="shared" si="3" ref="I7:I12">(H7+G7)*0.5</f>
        <v>36.5</v>
      </c>
      <c r="J7" s="19">
        <v>78.02</v>
      </c>
      <c r="K7" s="12">
        <f aca="true" t="shared" si="4" ref="K7:K12">J7/2</f>
        <v>39.01</v>
      </c>
      <c r="L7" s="12">
        <f aca="true" t="shared" si="5" ref="L7:L12">I7+K7</f>
        <v>75.50999999999999</v>
      </c>
      <c r="M7" s="19">
        <v>3</v>
      </c>
      <c r="N7" s="20"/>
    </row>
    <row r="8" spans="1:14" s="2" customFormat="1" ht="12.75">
      <c r="A8" s="8" t="s">
        <v>32</v>
      </c>
      <c r="B8" s="9" t="s">
        <v>24</v>
      </c>
      <c r="C8" s="8" t="s">
        <v>25</v>
      </c>
      <c r="D8" s="8" t="s">
        <v>18</v>
      </c>
      <c r="E8" s="8" t="s">
        <v>26</v>
      </c>
      <c r="F8" s="9" t="s">
        <v>33</v>
      </c>
      <c r="G8" s="9">
        <v>0</v>
      </c>
      <c r="H8" s="9">
        <v>69</v>
      </c>
      <c r="I8" s="9">
        <f t="shared" si="3"/>
        <v>34.5</v>
      </c>
      <c r="J8" s="19">
        <v>81.24</v>
      </c>
      <c r="K8" s="12">
        <f t="shared" si="4"/>
        <v>40.62</v>
      </c>
      <c r="L8" s="12">
        <f t="shared" si="5"/>
        <v>75.12</v>
      </c>
      <c r="M8" s="19">
        <v>4</v>
      </c>
      <c r="N8" s="20"/>
    </row>
    <row r="9" spans="1:14" s="2" customFormat="1" ht="12.75">
      <c r="A9" s="8" t="s">
        <v>34</v>
      </c>
      <c r="B9" s="9" t="s">
        <v>24</v>
      </c>
      <c r="C9" s="8" t="s">
        <v>17</v>
      </c>
      <c r="D9" s="8" t="s">
        <v>18</v>
      </c>
      <c r="E9" s="8" t="s">
        <v>26</v>
      </c>
      <c r="F9" s="9" t="s">
        <v>35</v>
      </c>
      <c r="G9" s="9">
        <v>0</v>
      </c>
      <c r="H9" s="9">
        <v>69</v>
      </c>
      <c r="I9" s="9">
        <f t="shared" si="3"/>
        <v>34.5</v>
      </c>
      <c r="J9" s="19">
        <v>77.8</v>
      </c>
      <c r="K9" s="12">
        <f t="shared" si="4"/>
        <v>38.9</v>
      </c>
      <c r="L9" s="12">
        <f t="shared" si="5"/>
        <v>73.4</v>
      </c>
      <c r="M9" s="19">
        <v>5</v>
      </c>
      <c r="N9" s="20"/>
    </row>
    <row r="10" spans="1:14" s="2" customFormat="1" ht="12.75">
      <c r="A10" s="8" t="s">
        <v>36</v>
      </c>
      <c r="B10" s="9" t="s">
        <v>24</v>
      </c>
      <c r="C10" s="8" t="s">
        <v>17</v>
      </c>
      <c r="D10" s="8" t="s">
        <v>18</v>
      </c>
      <c r="E10" s="8" t="s">
        <v>26</v>
      </c>
      <c r="F10" s="9" t="s">
        <v>37</v>
      </c>
      <c r="G10" s="9">
        <v>0</v>
      </c>
      <c r="H10" s="9">
        <v>69</v>
      </c>
      <c r="I10" s="9">
        <f t="shared" si="3"/>
        <v>34.5</v>
      </c>
      <c r="J10" s="19">
        <v>76.4</v>
      </c>
      <c r="K10" s="12">
        <f t="shared" si="4"/>
        <v>38.2</v>
      </c>
      <c r="L10" s="12">
        <f t="shared" si="5"/>
        <v>72.7</v>
      </c>
      <c r="M10" s="19">
        <v>6</v>
      </c>
      <c r="N10" s="20"/>
    </row>
    <row r="11" spans="1:14" s="1" customFormat="1" ht="12.75">
      <c r="A11" s="8" t="s">
        <v>38</v>
      </c>
      <c r="B11" s="9" t="s">
        <v>39</v>
      </c>
      <c r="C11" s="8" t="s">
        <v>17</v>
      </c>
      <c r="D11" s="8" t="s">
        <v>18</v>
      </c>
      <c r="E11" s="8" t="s">
        <v>40</v>
      </c>
      <c r="F11" s="9" t="s">
        <v>41</v>
      </c>
      <c r="G11" s="9">
        <v>0</v>
      </c>
      <c r="H11" s="9">
        <v>80</v>
      </c>
      <c r="I11" s="9">
        <f t="shared" si="3"/>
        <v>40</v>
      </c>
      <c r="J11" s="17">
        <v>82.26</v>
      </c>
      <c r="K11" s="12">
        <f t="shared" si="4"/>
        <v>41.13</v>
      </c>
      <c r="L11" s="12">
        <f t="shared" si="5"/>
        <v>81.13</v>
      </c>
      <c r="M11" s="17">
        <v>1</v>
      </c>
      <c r="N11" s="18">
        <v>1</v>
      </c>
    </row>
    <row r="12" spans="1:14" s="1" customFormat="1" ht="12.75">
      <c r="A12" s="8" t="s">
        <v>42</v>
      </c>
      <c r="B12" s="9" t="s">
        <v>39</v>
      </c>
      <c r="C12" s="8" t="s">
        <v>17</v>
      </c>
      <c r="D12" s="8" t="s">
        <v>18</v>
      </c>
      <c r="E12" s="8" t="s">
        <v>40</v>
      </c>
      <c r="F12" s="9" t="s">
        <v>43</v>
      </c>
      <c r="G12" s="9">
        <v>0</v>
      </c>
      <c r="H12" s="9">
        <v>76</v>
      </c>
      <c r="I12" s="9">
        <f t="shared" si="3"/>
        <v>38</v>
      </c>
      <c r="J12" s="17">
        <v>79.76</v>
      </c>
      <c r="K12" s="12">
        <f t="shared" si="4"/>
        <v>39.88</v>
      </c>
      <c r="L12" s="12">
        <f t="shared" si="5"/>
        <v>77.88</v>
      </c>
      <c r="M12" s="17">
        <v>2</v>
      </c>
      <c r="N12" s="18"/>
    </row>
    <row r="13" spans="1:14" s="1" customFormat="1" ht="12.75">
      <c r="A13" s="8" t="s">
        <v>44</v>
      </c>
      <c r="B13" s="9" t="s">
        <v>39</v>
      </c>
      <c r="C13" s="8" t="s">
        <v>17</v>
      </c>
      <c r="D13" s="8" t="s">
        <v>18</v>
      </c>
      <c r="E13" s="8" t="s">
        <v>40</v>
      </c>
      <c r="F13" s="9" t="s">
        <v>45</v>
      </c>
      <c r="G13" s="9">
        <v>0</v>
      </c>
      <c r="H13" s="9">
        <v>77</v>
      </c>
      <c r="I13" s="9">
        <f aca="true" t="shared" si="6" ref="I13:I19">(H13+G13)*0.5</f>
        <v>38.5</v>
      </c>
      <c r="J13" s="17">
        <v>75.76</v>
      </c>
      <c r="K13" s="12">
        <f aca="true" t="shared" si="7" ref="K13:K24">J13/2</f>
        <v>37.88</v>
      </c>
      <c r="L13" s="12">
        <f aca="true" t="shared" si="8" ref="L13:L24">I13+K13</f>
        <v>76.38</v>
      </c>
      <c r="M13" s="17">
        <v>3</v>
      </c>
      <c r="N13" s="18"/>
    </row>
    <row r="14" spans="1:14" s="1" customFormat="1" ht="12.75">
      <c r="A14" s="8" t="s">
        <v>46</v>
      </c>
      <c r="B14" s="9" t="s">
        <v>47</v>
      </c>
      <c r="C14" s="8" t="s">
        <v>17</v>
      </c>
      <c r="D14" s="8" t="s">
        <v>48</v>
      </c>
      <c r="E14" s="8" t="s">
        <v>49</v>
      </c>
      <c r="F14" s="9" t="s">
        <v>50</v>
      </c>
      <c r="G14" s="9">
        <v>0</v>
      </c>
      <c r="H14" s="9">
        <v>74</v>
      </c>
      <c r="I14" s="9">
        <f t="shared" si="6"/>
        <v>37</v>
      </c>
      <c r="J14" s="17">
        <v>80.74</v>
      </c>
      <c r="K14" s="12">
        <f t="shared" si="7"/>
        <v>40.37</v>
      </c>
      <c r="L14" s="12">
        <f t="shared" si="8"/>
        <v>77.37</v>
      </c>
      <c r="M14" s="17">
        <v>1</v>
      </c>
      <c r="N14" s="18">
        <v>1</v>
      </c>
    </row>
    <row r="15" spans="1:14" s="3" customFormat="1" ht="12.75">
      <c r="A15" s="8" t="s">
        <v>51</v>
      </c>
      <c r="B15" s="9" t="s">
        <v>47</v>
      </c>
      <c r="C15" s="8" t="s">
        <v>17</v>
      </c>
      <c r="D15" s="8" t="s">
        <v>48</v>
      </c>
      <c r="E15" s="8" t="s">
        <v>49</v>
      </c>
      <c r="F15" s="9" t="s">
        <v>52</v>
      </c>
      <c r="G15" s="9">
        <v>0</v>
      </c>
      <c r="H15" s="9">
        <v>62</v>
      </c>
      <c r="I15" s="9">
        <f t="shared" si="6"/>
        <v>31</v>
      </c>
      <c r="J15" s="17">
        <v>81.16</v>
      </c>
      <c r="K15" s="12">
        <f>J15/2</f>
        <v>40.58</v>
      </c>
      <c r="L15" s="12">
        <v>71.58</v>
      </c>
      <c r="M15" s="17">
        <v>2</v>
      </c>
      <c r="N15" s="18"/>
    </row>
    <row r="16" spans="1:14" s="1" customFormat="1" ht="13.5" customHeight="1">
      <c r="A16" s="8" t="s">
        <v>53</v>
      </c>
      <c r="B16" s="9" t="s">
        <v>54</v>
      </c>
      <c r="C16" s="8" t="s">
        <v>17</v>
      </c>
      <c r="D16" s="8" t="s">
        <v>48</v>
      </c>
      <c r="E16" s="8" t="s">
        <v>55</v>
      </c>
      <c r="F16" s="9" t="s">
        <v>56</v>
      </c>
      <c r="G16" s="9">
        <v>0</v>
      </c>
      <c r="H16" s="9">
        <v>80</v>
      </c>
      <c r="I16" s="9">
        <f t="shared" si="6"/>
        <v>40</v>
      </c>
      <c r="J16" s="17">
        <v>79.84</v>
      </c>
      <c r="K16" s="12">
        <f t="shared" si="7"/>
        <v>39.92</v>
      </c>
      <c r="L16" s="12">
        <f t="shared" si="8"/>
        <v>79.92</v>
      </c>
      <c r="M16" s="17">
        <v>1</v>
      </c>
      <c r="N16" s="18">
        <v>1</v>
      </c>
    </row>
    <row r="17" spans="1:14" s="1" customFormat="1" ht="12.75">
      <c r="A17" s="8" t="s">
        <v>57</v>
      </c>
      <c r="B17" s="9" t="s">
        <v>58</v>
      </c>
      <c r="C17" s="8" t="s">
        <v>17</v>
      </c>
      <c r="D17" s="10" t="s">
        <v>59</v>
      </c>
      <c r="E17" s="8" t="s">
        <v>60</v>
      </c>
      <c r="F17" s="9" t="s">
        <v>61</v>
      </c>
      <c r="G17" s="9">
        <v>0</v>
      </c>
      <c r="H17" s="9">
        <v>84</v>
      </c>
      <c r="I17" s="9">
        <f t="shared" si="6"/>
        <v>42</v>
      </c>
      <c r="J17" s="17">
        <v>83.36</v>
      </c>
      <c r="K17" s="12">
        <f t="shared" si="7"/>
        <v>41.68</v>
      </c>
      <c r="L17" s="12">
        <f t="shared" si="8"/>
        <v>83.68</v>
      </c>
      <c r="M17" s="17">
        <v>1</v>
      </c>
      <c r="N17" s="18">
        <v>2</v>
      </c>
    </row>
    <row r="18" spans="1:14" s="1" customFormat="1" ht="12.75">
      <c r="A18" s="8" t="s">
        <v>62</v>
      </c>
      <c r="B18" s="9" t="s">
        <v>58</v>
      </c>
      <c r="C18" s="8" t="s">
        <v>17</v>
      </c>
      <c r="D18" s="8" t="s">
        <v>59</v>
      </c>
      <c r="E18" s="8" t="s">
        <v>60</v>
      </c>
      <c r="F18" s="9" t="s">
        <v>63</v>
      </c>
      <c r="G18" s="9">
        <v>0</v>
      </c>
      <c r="H18" s="9">
        <v>80</v>
      </c>
      <c r="I18" s="9">
        <f t="shared" si="6"/>
        <v>40</v>
      </c>
      <c r="J18" s="17">
        <v>84.84</v>
      </c>
      <c r="K18" s="12">
        <f t="shared" si="7"/>
        <v>42.42</v>
      </c>
      <c r="L18" s="12">
        <f t="shared" si="8"/>
        <v>82.42</v>
      </c>
      <c r="M18" s="17">
        <v>2</v>
      </c>
      <c r="N18" s="18"/>
    </row>
    <row r="19" spans="1:14" s="1" customFormat="1" ht="12.75">
      <c r="A19" s="8" t="s">
        <v>64</v>
      </c>
      <c r="B19" s="9" t="s">
        <v>58</v>
      </c>
      <c r="C19" s="8" t="s">
        <v>17</v>
      </c>
      <c r="D19" s="10" t="s">
        <v>59</v>
      </c>
      <c r="E19" s="8" t="s">
        <v>60</v>
      </c>
      <c r="F19" s="9" t="s">
        <v>65</v>
      </c>
      <c r="G19" s="9">
        <v>0</v>
      </c>
      <c r="H19" s="9">
        <v>81</v>
      </c>
      <c r="I19" s="9">
        <f t="shared" si="6"/>
        <v>40.5</v>
      </c>
      <c r="J19" s="17">
        <v>82.64</v>
      </c>
      <c r="K19" s="12">
        <f t="shared" si="7"/>
        <v>41.32</v>
      </c>
      <c r="L19" s="12">
        <f t="shared" si="8"/>
        <v>81.82</v>
      </c>
      <c r="M19" s="17">
        <v>3</v>
      </c>
      <c r="N19" s="18"/>
    </row>
    <row r="20" spans="1:14" s="1" customFormat="1" ht="12.75">
      <c r="A20" s="11" t="s">
        <v>66</v>
      </c>
      <c r="B20" s="12" t="s">
        <v>58</v>
      </c>
      <c r="C20" s="11" t="s">
        <v>17</v>
      </c>
      <c r="D20" s="11" t="s">
        <v>59</v>
      </c>
      <c r="E20" s="11" t="s">
        <v>60</v>
      </c>
      <c r="F20" s="12" t="s">
        <v>67</v>
      </c>
      <c r="G20" s="13">
        <v>0</v>
      </c>
      <c r="H20" s="13">
        <v>75</v>
      </c>
      <c r="I20" s="13">
        <v>37.5</v>
      </c>
      <c r="J20" s="19">
        <v>86.54</v>
      </c>
      <c r="K20" s="12">
        <f t="shared" si="7"/>
        <v>43.27</v>
      </c>
      <c r="L20" s="12">
        <f t="shared" si="8"/>
        <v>80.77000000000001</v>
      </c>
      <c r="M20" s="19">
        <v>4</v>
      </c>
      <c r="N20" s="18"/>
    </row>
    <row r="21" spans="1:14" s="2" customFormat="1" ht="12.75">
      <c r="A21" s="11" t="s">
        <v>68</v>
      </c>
      <c r="B21" s="12" t="s">
        <v>58</v>
      </c>
      <c r="C21" s="11" t="s">
        <v>17</v>
      </c>
      <c r="D21" s="11" t="s">
        <v>59</v>
      </c>
      <c r="E21" s="11" t="s">
        <v>60</v>
      </c>
      <c r="F21" s="12" t="s">
        <v>69</v>
      </c>
      <c r="G21" s="13">
        <v>0</v>
      </c>
      <c r="H21" s="13">
        <v>80</v>
      </c>
      <c r="I21" s="13">
        <v>40</v>
      </c>
      <c r="J21" s="19">
        <v>80.8</v>
      </c>
      <c r="K21" s="12">
        <f t="shared" si="7"/>
        <v>40.4</v>
      </c>
      <c r="L21" s="12">
        <f t="shared" si="8"/>
        <v>80.4</v>
      </c>
      <c r="M21" s="19">
        <v>5</v>
      </c>
      <c r="N21" s="18"/>
    </row>
    <row r="22" spans="1:14" s="1" customFormat="1" ht="12.75">
      <c r="A22" s="8" t="s">
        <v>70</v>
      </c>
      <c r="B22" s="9" t="s">
        <v>58</v>
      </c>
      <c r="C22" s="8" t="s">
        <v>17</v>
      </c>
      <c r="D22" s="8" t="s">
        <v>59</v>
      </c>
      <c r="E22" s="8" t="s">
        <v>60</v>
      </c>
      <c r="F22" s="9" t="s">
        <v>71</v>
      </c>
      <c r="G22" s="9">
        <v>0</v>
      </c>
      <c r="H22" s="9">
        <v>80</v>
      </c>
      <c r="I22" s="9">
        <f aca="true" t="shared" si="9" ref="I22:I24">(H22+G22)*0.5</f>
        <v>40</v>
      </c>
      <c r="J22" s="17">
        <v>80.42</v>
      </c>
      <c r="K22" s="12">
        <f t="shared" si="7"/>
        <v>40.21</v>
      </c>
      <c r="L22" s="12">
        <f t="shared" si="8"/>
        <v>80.21000000000001</v>
      </c>
      <c r="M22" s="17">
        <v>6</v>
      </c>
      <c r="N22" s="18"/>
    </row>
    <row r="23" spans="1:14" s="1" customFormat="1" ht="12" customHeight="1">
      <c r="A23" s="8" t="s">
        <v>72</v>
      </c>
      <c r="B23" s="9" t="s">
        <v>73</v>
      </c>
      <c r="C23" s="8" t="s">
        <v>25</v>
      </c>
      <c r="D23" s="8" t="s">
        <v>74</v>
      </c>
      <c r="E23" s="8" t="s">
        <v>55</v>
      </c>
      <c r="F23" s="9" t="s">
        <v>75</v>
      </c>
      <c r="G23" s="9">
        <v>0</v>
      </c>
      <c r="H23" s="9">
        <v>66</v>
      </c>
      <c r="I23" s="9">
        <f t="shared" si="9"/>
        <v>33</v>
      </c>
      <c r="J23" s="17">
        <v>78.46</v>
      </c>
      <c r="K23" s="12">
        <f t="shared" si="7"/>
        <v>39.23</v>
      </c>
      <c r="L23" s="12">
        <f t="shared" si="8"/>
        <v>72.22999999999999</v>
      </c>
      <c r="M23" s="17">
        <v>1</v>
      </c>
      <c r="N23" s="18">
        <v>1</v>
      </c>
    </row>
    <row r="24" spans="1:14" s="2" customFormat="1" ht="12.75">
      <c r="A24" s="8" t="s">
        <v>76</v>
      </c>
      <c r="B24" s="9" t="s">
        <v>77</v>
      </c>
      <c r="C24" s="8" t="s">
        <v>17</v>
      </c>
      <c r="D24" s="8" t="s">
        <v>78</v>
      </c>
      <c r="E24" s="8" t="s">
        <v>79</v>
      </c>
      <c r="F24" s="9" t="s">
        <v>80</v>
      </c>
      <c r="G24" s="9">
        <v>0</v>
      </c>
      <c r="H24" s="9">
        <v>83</v>
      </c>
      <c r="I24" s="9">
        <f t="shared" si="9"/>
        <v>41.5</v>
      </c>
      <c r="J24" s="19">
        <v>82.44</v>
      </c>
      <c r="K24" s="12">
        <f t="shared" si="7"/>
        <v>41.22</v>
      </c>
      <c r="L24" s="12">
        <f t="shared" si="8"/>
        <v>82.72</v>
      </c>
      <c r="M24" s="19">
        <v>1</v>
      </c>
      <c r="N24" s="20">
        <v>7</v>
      </c>
    </row>
    <row r="25" spans="1:14" s="2" customFormat="1" ht="12.75">
      <c r="A25" s="8" t="s">
        <v>81</v>
      </c>
      <c r="B25" s="9" t="s">
        <v>77</v>
      </c>
      <c r="C25" s="8" t="s">
        <v>17</v>
      </c>
      <c r="D25" s="8" t="s">
        <v>78</v>
      </c>
      <c r="E25" s="8" t="s">
        <v>79</v>
      </c>
      <c r="F25" s="9" t="s">
        <v>82</v>
      </c>
      <c r="G25" s="9">
        <v>0</v>
      </c>
      <c r="H25" s="9">
        <v>82</v>
      </c>
      <c r="I25" s="9">
        <f aca="true" t="shared" si="10" ref="I25:I45">(H25+G25)*0.5</f>
        <v>41</v>
      </c>
      <c r="J25" s="19">
        <v>81.02</v>
      </c>
      <c r="K25" s="12">
        <f aca="true" t="shared" si="11" ref="K25:K45">J25/2</f>
        <v>40.51</v>
      </c>
      <c r="L25" s="12">
        <f aca="true" t="shared" si="12" ref="L25:L45">I25+K25</f>
        <v>81.50999999999999</v>
      </c>
      <c r="M25" s="19">
        <v>2</v>
      </c>
      <c r="N25" s="20"/>
    </row>
    <row r="26" spans="1:14" s="2" customFormat="1" ht="12.75">
      <c r="A26" s="8" t="s">
        <v>83</v>
      </c>
      <c r="B26" s="9" t="s">
        <v>77</v>
      </c>
      <c r="C26" s="8" t="s">
        <v>17</v>
      </c>
      <c r="D26" s="8" t="s">
        <v>78</v>
      </c>
      <c r="E26" s="8" t="s">
        <v>79</v>
      </c>
      <c r="F26" s="9" t="s">
        <v>84</v>
      </c>
      <c r="G26" s="9">
        <v>0</v>
      </c>
      <c r="H26" s="9">
        <v>79</v>
      </c>
      <c r="I26" s="9">
        <f t="shared" si="10"/>
        <v>39.5</v>
      </c>
      <c r="J26" s="19">
        <v>82</v>
      </c>
      <c r="K26" s="12">
        <f t="shared" si="11"/>
        <v>41</v>
      </c>
      <c r="L26" s="12">
        <f t="shared" si="12"/>
        <v>80.5</v>
      </c>
      <c r="M26" s="19">
        <v>3</v>
      </c>
      <c r="N26" s="20"/>
    </row>
    <row r="27" spans="1:14" s="2" customFormat="1" ht="12.75">
      <c r="A27" s="8" t="s">
        <v>85</v>
      </c>
      <c r="B27" s="9" t="s">
        <v>77</v>
      </c>
      <c r="C27" s="8" t="s">
        <v>17</v>
      </c>
      <c r="D27" s="8" t="s">
        <v>78</v>
      </c>
      <c r="E27" s="8" t="s">
        <v>79</v>
      </c>
      <c r="F27" s="9" t="s">
        <v>86</v>
      </c>
      <c r="G27" s="9">
        <v>0</v>
      </c>
      <c r="H27" s="9">
        <v>79</v>
      </c>
      <c r="I27" s="9">
        <f t="shared" si="10"/>
        <v>39.5</v>
      </c>
      <c r="J27" s="19">
        <v>81.84</v>
      </c>
      <c r="K27" s="12">
        <f t="shared" si="11"/>
        <v>40.92</v>
      </c>
      <c r="L27" s="12">
        <f t="shared" si="12"/>
        <v>80.42</v>
      </c>
      <c r="M27" s="19">
        <v>4</v>
      </c>
      <c r="N27" s="20"/>
    </row>
    <row r="28" spans="1:14" s="2" customFormat="1" ht="12.75">
      <c r="A28" s="8" t="s">
        <v>87</v>
      </c>
      <c r="B28" s="9" t="s">
        <v>77</v>
      </c>
      <c r="C28" s="8" t="s">
        <v>17</v>
      </c>
      <c r="D28" s="8" t="s">
        <v>78</v>
      </c>
      <c r="E28" s="8" t="s">
        <v>79</v>
      </c>
      <c r="F28" s="9" t="s">
        <v>88</v>
      </c>
      <c r="G28" s="9">
        <v>0</v>
      </c>
      <c r="H28" s="9">
        <v>75</v>
      </c>
      <c r="I28" s="9">
        <f t="shared" si="10"/>
        <v>37.5</v>
      </c>
      <c r="J28" s="19">
        <v>84.94</v>
      </c>
      <c r="K28" s="12">
        <f t="shared" si="11"/>
        <v>42.47</v>
      </c>
      <c r="L28" s="12">
        <f t="shared" si="12"/>
        <v>79.97</v>
      </c>
      <c r="M28" s="19">
        <v>5</v>
      </c>
      <c r="N28" s="20"/>
    </row>
    <row r="29" spans="1:14" s="2" customFormat="1" ht="12.75">
      <c r="A29" s="8" t="s">
        <v>89</v>
      </c>
      <c r="B29" s="9" t="s">
        <v>77</v>
      </c>
      <c r="C29" s="8" t="s">
        <v>17</v>
      </c>
      <c r="D29" s="8" t="s">
        <v>78</v>
      </c>
      <c r="E29" s="8" t="s">
        <v>79</v>
      </c>
      <c r="F29" s="9" t="s">
        <v>90</v>
      </c>
      <c r="G29" s="9">
        <v>0</v>
      </c>
      <c r="H29" s="9">
        <v>80</v>
      </c>
      <c r="I29" s="9">
        <f t="shared" si="10"/>
        <v>40</v>
      </c>
      <c r="J29" s="19">
        <v>77.46</v>
      </c>
      <c r="K29" s="12">
        <f t="shared" si="11"/>
        <v>38.73</v>
      </c>
      <c r="L29" s="12">
        <f t="shared" si="12"/>
        <v>78.72999999999999</v>
      </c>
      <c r="M29" s="19">
        <v>6</v>
      </c>
      <c r="N29" s="20"/>
    </row>
    <row r="30" spans="1:14" s="2" customFormat="1" ht="12.75">
      <c r="A30" s="8" t="s">
        <v>91</v>
      </c>
      <c r="B30" s="9" t="s">
        <v>77</v>
      </c>
      <c r="C30" s="8" t="s">
        <v>17</v>
      </c>
      <c r="D30" s="8" t="s">
        <v>78</v>
      </c>
      <c r="E30" s="8" t="s">
        <v>79</v>
      </c>
      <c r="F30" s="9" t="s">
        <v>92</v>
      </c>
      <c r="G30" s="9">
        <v>0</v>
      </c>
      <c r="H30" s="9">
        <v>71</v>
      </c>
      <c r="I30" s="9">
        <f t="shared" si="10"/>
        <v>35.5</v>
      </c>
      <c r="J30" s="19">
        <v>84.66</v>
      </c>
      <c r="K30" s="12">
        <f t="shared" si="11"/>
        <v>42.33</v>
      </c>
      <c r="L30" s="12">
        <f t="shared" si="12"/>
        <v>77.83</v>
      </c>
      <c r="M30" s="19">
        <v>7</v>
      </c>
      <c r="N30" s="20"/>
    </row>
    <row r="31" spans="1:14" s="2" customFormat="1" ht="12.75">
      <c r="A31" s="8" t="s">
        <v>93</v>
      </c>
      <c r="B31" s="9" t="s">
        <v>77</v>
      </c>
      <c r="C31" s="8" t="s">
        <v>17</v>
      </c>
      <c r="D31" s="8" t="s">
        <v>78</v>
      </c>
      <c r="E31" s="8" t="s">
        <v>79</v>
      </c>
      <c r="F31" s="9" t="s">
        <v>94</v>
      </c>
      <c r="G31" s="9">
        <v>0</v>
      </c>
      <c r="H31" s="9">
        <v>73</v>
      </c>
      <c r="I31" s="9">
        <f t="shared" si="10"/>
        <v>36.5</v>
      </c>
      <c r="J31" s="19">
        <v>82</v>
      </c>
      <c r="K31" s="12">
        <f t="shared" si="11"/>
        <v>41</v>
      </c>
      <c r="L31" s="12">
        <f t="shared" si="12"/>
        <v>77.5</v>
      </c>
      <c r="M31" s="19">
        <v>8</v>
      </c>
      <c r="N31" s="20"/>
    </row>
    <row r="32" spans="1:14" s="2" customFormat="1" ht="12.75">
      <c r="A32" s="8" t="s">
        <v>95</v>
      </c>
      <c r="B32" s="9" t="s">
        <v>77</v>
      </c>
      <c r="C32" s="8" t="s">
        <v>17</v>
      </c>
      <c r="D32" s="8" t="s">
        <v>78</v>
      </c>
      <c r="E32" s="8" t="s">
        <v>79</v>
      </c>
      <c r="F32" s="9" t="s">
        <v>96</v>
      </c>
      <c r="G32" s="9">
        <v>0</v>
      </c>
      <c r="H32" s="9">
        <v>71</v>
      </c>
      <c r="I32" s="9">
        <f t="shared" si="10"/>
        <v>35.5</v>
      </c>
      <c r="J32" s="19">
        <v>83.98</v>
      </c>
      <c r="K32" s="12">
        <f t="shared" si="11"/>
        <v>41.99</v>
      </c>
      <c r="L32" s="12">
        <f t="shared" si="12"/>
        <v>77.49000000000001</v>
      </c>
      <c r="M32" s="19">
        <v>9</v>
      </c>
      <c r="N32" s="20"/>
    </row>
    <row r="33" spans="1:14" s="2" customFormat="1" ht="12.75">
      <c r="A33" s="8" t="s">
        <v>97</v>
      </c>
      <c r="B33" s="9" t="s">
        <v>77</v>
      </c>
      <c r="C33" s="8" t="s">
        <v>17</v>
      </c>
      <c r="D33" s="8" t="s">
        <v>78</v>
      </c>
      <c r="E33" s="8" t="s">
        <v>79</v>
      </c>
      <c r="F33" s="9" t="s">
        <v>98</v>
      </c>
      <c r="G33" s="9">
        <v>0</v>
      </c>
      <c r="H33" s="9">
        <v>70</v>
      </c>
      <c r="I33" s="9">
        <f t="shared" si="10"/>
        <v>35</v>
      </c>
      <c r="J33" s="19">
        <v>82.34</v>
      </c>
      <c r="K33" s="12">
        <f t="shared" si="11"/>
        <v>41.17</v>
      </c>
      <c r="L33" s="12">
        <f t="shared" si="12"/>
        <v>76.17</v>
      </c>
      <c r="M33" s="19">
        <v>10</v>
      </c>
      <c r="N33" s="20"/>
    </row>
    <row r="34" spans="1:14" s="2" customFormat="1" ht="12.75">
      <c r="A34" s="8" t="s">
        <v>99</v>
      </c>
      <c r="B34" s="9" t="s">
        <v>77</v>
      </c>
      <c r="C34" s="8" t="s">
        <v>17</v>
      </c>
      <c r="D34" s="8" t="s">
        <v>78</v>
      </c>
      <c r="E34" s="8" t="s">
        <v>79</v>
      </c>
      <c r="F34" s="9" t="s">
        <v>100</v>
      </c>
      <c r="G34" s="9">
        <v>0</v>
      </c>
      <c r="H34" s="9">
        <v>65</v>
      </c>
      <c r="I34" s="9">
        <f t="shared" si="10"/>
        <v>32.5</v>
      </c>
      <c r="J34" s="19">
        <v>86.18</v>
      </c>
      <c r="K34" s="12">
        <f t="shared" si="11"/>
        <v>43.09</v>
      </c>
      <c r="L34" s="12">
        <f t="shared" si="12"/>
        <v>75.59</v>
      </c>
      <c r="M34" s="19">
        <v>11</v>
      </c>
      <c r="N34" s="20"/>
    </row>
    <row r="35" spans="1:14" s="2" customFormat="1" ht="12.75">
      <c r="A35" s="8" t="s">
        <v>101</v>
      </c>
      <c r="B35" s="9" t="s">
        <v>77</v>
      </c>
      <c r="C35" s="8" t="s">
        <v>17</v>
      </c>
      <c r="D35" s="8" t="s">
        <v>78</v>
      </c>
      <c r="E35" s="8" t="s">
        <v>79</v>
      </c>
      <c r="F35" s="9" t="s">
        <v>102</v>
      </c>
      <c r="G35" s="9">
        <v>0</v>
      </c>
      <c r="H35" s="9">
        <v>67</v>
      </c>
      <c r="I35" s="9">
        <f t="shared" si="10"/>
        <v>33.5</v>
      </c>
      <c r="J35" s="19">
        <v>82.18</v>
      </c>
      <c r="K35" s="12">
        <f t="shared" si="11"/>
        <v>41.09</v>
      </c>
      <c r="L35" s="12">
        <f t="shared" si="12"/>
        <v>74.59</v>
      </c>
      <c r="M35" s="19">
        <v>12</v>
      </c>
      <c r="N35" s="20"/>
    </row>
    <row r="36" spans="1:14" s="2" customFormat="1" ht="12.75">
      <c r="A36" s="8" t="s">
        <v>103</v>
      </c>
      <c r="B36" s="9" t="s">
        <v>77</v>
      </c>
      <c r="C36" s="8" t="s">
        <v>17</v>
      </c>
      <c r="D36" s="8" t="s">
        <v>78</v>
      </c>
      <c r="E36" s="8" t="s">
        <v>79</v>
      </c>
      <c r="F36" s="9" t="s">
        <v>104</v>
      </c>
      <c r="G36" s="9">
        <v>0</v>
      </c>
      <c r="H36" s="9">
        <v>66</v>
      </c>
      <c r="I36" s="9">
        <f t="shared" si="10"/>
        <v>33</v>
      </c>
      <c r="J36" s="19">
        <v>80.64</v>
      </c>
      <c r="K36" s="12">
        <f t="shared" si="11"/>
        <v>40.32</v>
      </c>
      <c r="L36" s="12">
        <f t="shared" si="12"/>
        <v>73.32</v>
      </c>
      <c r="M36" s="19">
        <v>13</v>
      </c>
      <c r="N36" s="20"/>
    </row>
    <row r="37" spans="1:14" s="2" customFormat="1" ht="12.75">
      <c r="A37" s="8" t="s">
        <v>105</v>
      </c>
      <c r="B37" s="9" t="s">
        <v>77</v>
      </c>
      <c r="C37" s="8" t="s">
        <v>17</v>
      </c>
      <c r="D37" s="8" t="s">
        <v>78</v>
      </c>
      <c r="E37" s="8" t="s">
        <v>79</v>
      </c>
      <c r="F37" s="9" t="s">
        <v>106</v>
      </c>
      <c r="G37" s="9">
        <v>0</v>
      </c>
      <c r="H37" s="9">
        <v>64</v>
      </c>
      <c r="I37" s="9">
        <f t="shared" si="10"/>
        <v>32</v>
      </c>
      <c r="J37" s="19">
        <v>79.8</v>
      </c>
      <c r="K37" s="12">
        <f t="shared" si="11"/>
        <v>39.9</v>
      </c>
      <c r="L37" s="12">
        <f t="shared" si="12"/>
        <v>71.9</v>
      </c>
      <c r="M37" s="19">
        <v>14</v>
      </c>
      <c r="N37" s="20"/>
    </row>
    <row r="38" spans="1:14" s="2" customFormat="1" ht="12.75">
      <c r="A38" s="8" t="s">
        <v>107</v>
      </c>
      <c r="B38" s="9" t="s">
        <v>77</v>
      </c>
      <c r="C38" s="8" t="s">
        <v>17</v>
      </c>
      <c r="D38" s="8" t="s">
        <v>78</v>
      </c>
      <c r="E38" s="8" t="s">
        <v>79</v>
      </c>
      <c r="F38" s="9" t="s">
        <v>108</v>
      </c>
      <c r="G38" s="9">
        <v>0</v>
      </c>
      <c r="H38" s="9">
        <v>68</v>
      </c>
      <c r="I38" s="9">
        <f t="shared" si="10"/>
        <v>34</v>
      </c>
      <c r="J38" s="19">
        <v>73.24</v>
      </c>
      <c r="K38" s="12">
        <f t="shared" si="11"/>
        <v>36.62</v>
      </c>
      <c r="L38" s="12">
        <f t="shared" si="12"/>
        <v>70.62</v>
      </c>
      <c r="M38" s="19">
        <v>15</v>
      </c>
      <c r="N38" s="20"/>
    </row>
    <row r="39" spans="1:14" s="2" customFormat="1" ht="12.75">
      <c r="A39" s="8" t="s">
        <v>109</v>
      </c>
      <c r="B39" s="9" t="s">
        <v>77</v>
      </c>
      <c r="C39" s="8" t="s">
        <v>17</v>
      </c>
      <c r="D39" s="8" t="s">
        <v>78</v>
      </c>
      <c r="E39" s="8" t="s">
        <v>79</v>
      </c>
      <c r="F39" s="9" t="s">
        <v>110</v>
      </c>
      <c r="G39" s="9">
        <v>0</v>
      </c>
      <c r="H39" s="9">
        <v>66</v>
      </c>
      <c r="I39" s="9">
        <f t="shared" si="10"/>
        <v>33</v>
      </c>
      <c r="J39" s="19">
        <v>72.14</v>
      </c>
      <c r="K39" s="12">
        <f t="shared" si="11"/>
        <v>36.07</v>
      </c>
      <c r="L39" s="12">
        <f t="shared" si="12"/>
        <v>69.07</v>
      </c>
      <c r="M39" s="19">
        <v>16</v>
      </c>
      <c r="N39" s="20"/>
    </row>
    <row r="40" spans="1:14" s="1" customFormat="1" ht="12.75">
      <c r="A40" s="8" t="s">
        <v>111</v>
      </c>
      <c r="B40" s="9" t="s">
        <v>112</v>
      </c>
      <c r="C40" s="8" t="s">
        <v>17</v>
      </c>
      <c r="D40" s="8" t="s">
        <v>113</v>
      </c>
      <c r="E40" s="8" t="s">
        <v>114</v>
      </c>
      <c r="F40" s="9" t="s">
        <v>115</v>
      </c>
      <c r="G40" s="9">
        <v>0</v>
      </c>
      <c r="H40" s="9">
        <v>72</v>
      </c>
      <c r="I40" s="9">
        <f t="shared" si="10"/>
        <v>36</v>
      </c>
      <c r="J40" s="17">
        <v>81.74</v>
      </c>
      <c r="K40" s="12">
        <f t="shared" si="11"/>
        <v>40.87</v>
      </c>
      <c r="L40" s="12">
        <f t="shared" si="12"/>
        <v>76.87</v>
      </c>
      <c r="M40" s="17">
        <v>1</v>
      </c>
      <c r="N40" s="18">
        <v>3</v>
      </c>
    </row>
    <row r="41" spans="1:14" s="1" customFormat="1" ht="12.75">
      <c r="A41" s="8" t="s">
        <v>116</v>
      </c>
      <c r="B41" s="9" t="s">
        <v>112</v>
      </c>
      <c r="C41" s="8" t="s">
        <v>25</v>
      </c>
      <c r="D41" s="8" t="s">
        <v>113</v>
      </c>
      <c r="E41" s="8" t="s">
        <v>114</v>
      </c>
      <c r="F41" s="9" t="s">
        <v>117</v>
      </c>
      <c r="G41" s="9">
        <v>0</v>
      </c>
      <c r="H41" s="9">
        <v>72</v>
      </c>
      <c r="I41" s="9">
        <f t="shared" si="10"/>
        <v>36</v>
      </c>
      <c r="J41" s="17">
        <v>80.48</v>
      </c>
      <c r="K41" s="12">
        <f t="shared" si="11"/>
        <v>40.24</v>
      </c>
      <c r="L41" s="12">
        <f t="shared" si="12"/>
        <v>76.24000000000001</v>
      </c>
      <c r="M41" s="17">
        <v>2</v>
      </c>
      <c r="N41" s="18"/>
    </row>
    <row r="42" spans="1:14" s="1" customFormat="1" ht="12.75">
      <c r="A42" s="8" t="s">
        <v>118</v>
      </c>
      <c r="B42" s="9" t="s">
        <v>112</v>
      </c>
      <c r="C42" s="8" t="s">
        <v>17</v>
      </c>
      <c r="D42" s="8" t="s">
        <v>113</v>
      </c>
      <c r="E42" s="8" t="s">
        <v>114</v>
      </c>
      <c r="F42" s="9" t="s">
        <v>119</v>
      </c>
      <c r="G42" s="9">
        <v>0</v>
      </c>
      <c r="H42" s="9">
        <v>64</v>
      </c>
      <c r="I42" s="9">
        <f t="shared" si="10"/>
        <v>32</v>
      </c>
      <c r="J42" s="17">
        <v>83.06</v>
      </c>
      <c r="K42" s="12">
        <f t="shared" si="11"/>
        <v>41.53</v>
      </c>
      <c r="L42" s="12">
        <f t="shared" si="12"/>
        <v>73.53</v>
      </c>
      <c r="M42" s="17">
        <v>3</v>
      </c>
      <c r="N42" s="18"/>
    </row>
    <row r="43" spans="1:14" s="2" customFormat="1" ht="12.75">
      <c r="A43" s="8" t="s">
        <v>120</v>
      </c>
      <c r="B43" s="9" t="s">
        <v>121</v>
      </c>
      <c r="C43" s="8" t="s">
        <v>17</v>
      </c>
      <c r="D43" s="8" t="s">
        <v>122</v>
      </c>
      <c r="E43" s="8" t="s">
        <v>123</v>
      </c>
      <c r="F43" s="9" t="s">
        <v>124</v>
      </c>
      <c r="G43" s="9">
        <v>0</v>
      </c>
      <c r="H43" s="9">
        <v>83</v>
      </c>
      <c r="I43" s="9">
        <f t="shared" si="10"/>
        <v>41.5</v>
      </c>
      <c r="J43" s="19">
        <v>84.18</v>
      </c>
      <c r="K43" s="12">
        <f t="shared" si="11"/>
        <v>42.09</v>
      </c>
      <c r="L43" s="12">
        <f t="shared" si="12"/>
        <v>83.59</v>
      </c>
      <c r="M43" s="19">
        <v>1</v>
      </c>
      <c r="N43" s="20">
        <v>2</v>
      </c>
    </row>
    <row r="44" spans="1:14" s="2" customFormat="1" ht="12.75">
      <c r="A44" s="8" t="s">
        <v>125</v>
      </c>
      <c r="B44" s="9" t="s">
        <v>121</v>
      </c>
      <c r="C44" s="8" t="s">
        <v>17</v>
      </c>
      <c r="D44" s="8" t="s">
        <v>122</v>
      </c>
      <c r="E44" s="8" t="s">
        <v>123</v>
      </c>
      <c r="F44" s="9" t="s">
        <v>126</v>
      </c>
      <c r="G44" s="9">
        <v>0</v>
      </c>
      <c r="H44" s="9">
        <v>76</v>
      </c>
      <c r="I44" s="9">
        <f t="shared" si="10"/>
        <v>38</v>
      </c>
      <c r="J44" s="19">
        <v>85.38</v>
      </c>
      <c r="K44" s="12">
        <f t="shared" si="11"/>
        <v>42.69</v>
      </c>
      <c r="L44" s="12">
        <f t="shared" si="12"/>
        <v>80.69</v>
      </c>
      <c r="M44" s="19">
        <v>2</v>
      </c>
      <c r="N44" s="20"/>
    </row>
    <row r="45" spans="1:14" s="2" customFormat="1" ht="12.75">
      <c r="A45" s="8" t="s">
        <v>127</v>
      </c>
      <c r="B45" s="9" t="s">
        <v>121</v>
      </c>
      <c r="C45" s="8" t="s">
        <v>17</v>
      </c>
      <c r="D45" s="8" t="s">
        <v>122</v>
      </c>
      <c r="E45" s="8" t="s">
        <v>123</v>
      </c>
      <c r="F45" s="9" t="s">
        <v>128</v>
      </c>
      <c r="G45" s="9">
        <v>0</v>
      </c>
      <c r="H45" s="9">
        <v>70</v>
      </c>
      <c r="I45" s="9">
        <f t="shared" si="10"/>
        <v>35</v>
      </c>
      <c r="J45" s="19">
        <v>81.12</v>
      </c>
      <c r="K45" s="12">
        <f t="shared" si="11"/>
        <v>40.56</v>
      </c>
      <c r="L45" s="12">
        <f t="shared" si="12"/>
        <v>75.56</v>
      </c>
      <c r="M45" s="19">
        <v>3</v>
      </c>
      <c r="N45" s="20"/>
    </row>
    <row r="46" spans="1:14" s="2" customFormat="1" ht="12.75">
      <c r="A46" s="8" t="s">
        <v>129</v>
      </c>
      <c r="B46" s="9" t="s">
        <v>121</v>
      </c>
      <c r="C46" s="8" t="s">
        <v>17</v>
      </c>
      <c r="D46" s="8" t="s">
        <v>122</v>
      </c>
      <c r="E46" s="8" t="s">
        <v>123</v>
      </c>
      <c r="F46" s="9" t="s">
        <v>130</v>
      </c>
      <c r="G46" s="9">
        <v>0</v>
      </c>
      <c r="H46" s="9">
        <v>70</v>
      </c>
      <c r="I46" s="9">
        <f aca="true" t="shared" si="13" ref="I46:I52">(H46+G46)*0.5</f>
        <v>35</v>
      </c>
      <c r="J46" s="19">
        <v>78.44</v>
      </c>
      <c r="K46" s="12">
        <f aca="true" t="shared" si="14" ref="K46:K52">J46/2</f>
        <v>39.22</v>
      </c>
      <c r="L46" s="12">
        <f aca="true" t="shared" si="15" ref="L46:L52">I46+K46</f>
        <v>74.22</v>
      </c>
      <c r="M46" s="19">
        <v>4</v>
      </c>
      <c r="N46" s="20"/>
    </row>
    <row r="47" spans="1:14" s="4" customFormat="1" ht="12.75">
      <c r="A47" s="8" t="s">
        <v>131</v>
      </c>
      <c r="B47" s="9" t="s">
        <v>121</v>
      </c>
      <c r="C47" s="8" t="s">
        <v>17</v>
      </c>
      <c r="D47" s="8" t="s">
        <v>122</v>
      </c>
      <c r="E47" s="8" t="s">
        <v>123</v>
      </c>
      <c r="F47" s="9" t="s">
        <v>132</v>
      </c>
      <c r="G47" s="9">
        <v>0</v>
      </c>
      <c r="H47" s="9">
        <v>68</v>
      </c>
      <c r="I47" s="9">
        <f t="shared" si="13"/>
        <v>34</v>
      </c>
      <c r="J47" s="19">
        <v>75.48</v>
      </c>
      <c r="K47" s="12">
        <f>J47/2</f>
        <v>37.74</v>
      </c>
      <c r="L47" s="12">
        <f>I47+K47</f>
        <v>71.74000000000001</v>
      </c>
      <c r="M47" s="19">
        <v>5</v>
      </c>
      <c r="N47" s="20"/>
    </row>
    <row r="48" spans="1:14" s="2" customFormat="1" ht="12.75">
      <c r="A48" s="11" t="s">
        <v>133</v>
      </c>
      <c r="B48" s="12" t="s">
        <v>121</v>
      </c>
      <c r="C48" s="11" t="s">
        <v>17</v>
      </c>
      <c r="D48" s="11" t="s">
        <v>134</v>
      </c>
      <c r="E48" s="11" t="s">
        <v>123</v>
      </c>
      <c r="F48" s="12" t="s">
        <v>135</v>
      </c>
      <c r="G48" s="13">
        <v>0</v>
      </c>
      <c r="H48" s="13">
        <v>65</v>
      </c>
      <c r="I48" s="13">
        <v>32.5</v>
      </c>
      <c r="J48" s="21" t="s">
        <v>136</v>
      </c>
      <c r="K48" s="12">
        <v>0</v>
      </c>
      <c r="L48" s="12">
        <f t="shared" si="15"/>
        <v>32.5</v>
      </c>
      <c r="M48" s="19">
        <v>6</v>
      </c>
      <c r="N48" s="20"/>
    </row>
    <row r="49" spans="1:14" s="1" customFormat="1" ht="12.75">
      <c r="A49" s="8" t="s">
        <v>137</v>
      </c>
      <c r="B49" s="9" t="s">
        <v>138</v>
      </c>
      <c r="C49" s="8" t="s">
        <v>17</v>
      </c>
      <c r="D49" s="8" t="s">
        <v>139</v>
      </c>
      <c r="E49" s="8" t="s">
        <v>140</v>
      </c>
      <c r="F49" s="9" t="s">
        <v>141</v>
      </c>
      <c r="G49" s="9">
        <v>0</v>
      </c>
      <c r="H49" s="9">
        <v>78</v>
      </c>
      <c r="I49" s="9">
        <f t="shared" si="13"/>
        <v>39</v>
      </c>
      <c r="J49" s="17">
        <v>84.9</v>
      </c>
      <c r="K49" s="12">
        <f t="shared" si="14"/>
        <v>42.45</v>
      </c>
      <c r="L49" s="12">
        <f t="shared" si="15"/>
        <v>81.45</v>
      </c>
      <c r="M49" s="17">
        <v>1</v>
      </c>
      <c r="N49" s="18">
        <v>2</v>
      </c>
    </row>
    <row r="50" spans="1:14" s="1" customFormat="1" ht="12.75">
      <c r="A50" s="8" t="s">
        <v>142</v>
      </c>
      <c r="B50" s="9" t="s">
        <v>138</v>
      </c>
      <c r="C50" s="8" t="s">
        <v>17</v>
      </c>
      <c r="D50" s="8" t="s">
        <v>139</v>
      </c>
      <c r="E50" s="8" t="s">
        <v>140</v>
      </c>
      <c r="F50" s="9" t="s">
        <v>143</v>
      </c>
      <c r="G50" s="9">
        <v>0</v>
      </c>
      <c r="H50" s="9">
        <v>75</v>
      </c>
      <c r="I50" s="9">
        <f t="shared" si="13"/>
        <v>37.5</v>
      </c>
      <c r="J50" s="17">
        <v>83.6</v>
      </c>
      <c r="K50" s="12">
        <f t="shared" si="14"/>
        <v>41.8</v>
      </c>
      <c r="L50" s="12">
        <f t="shared" si="15"/>
        <v>79.3</v>
      </c>
      <c r="M50" s="17">
        <v>2</v>
      </c>
      <c r="N50" s="18"/>
    </row>
    <row r="51" spans="1:14" s="1" customFormat="1" ht="12.75">
      <c r="A51" s="8" t="s">
        <v>144</v>
      </c>
      <c r="B51" s="9" t="s">
        <v>138</v>
      </c>
      <c r="C51" s="8" t="s">
        <v>17</v>
      </c>
      <c r="D51" s="8" t="s">
        <v>139</v>
      </c>
      <c r="E51" s="8" t="s">
        <v>140</v>
      </c>
      <c r="F51" s="9" t="s">
        <v>145</v>
      </c>
      <c r="G51" s="9">
        <v>0</v>
      </c>
      <c r="H51" s="9">
        <v>74</v>
      </c>
      <c r="I51" s="9">
        <f t="shared" si="13"/>
        <v>37</v>
      </c>
      <c r="J51" s="17">
        <v>82.72</v>
      </c>
      <c r="K51" s="12">
        <f t="shared" si="14"/>
        <v>41.36</v>
      </c>
      <c r="L51" s="12">
        <f t="shared" si="15"/>
        <v>78.36</v>
      </c>
      <c r="M51" s="17">
        <v>3</v>
      </c>
      <c r="N51" s="18"/>
    </row>
    <row r="52" spans="1:14" s="1" customFormat="1" ht="12.75">
      <c r="A52" s="8" t="s">
        <v>146</v>
      </c>
      <c r="B52" s="9" t="s">
        <v>138</v>
      </c>
      <c r="C52" s="8" t="s">
        <v>17</v>
      </c>
      <c r="D52" s="8" t="s">
        <v>139</v>
      </c>
      <c r="E52" s="8" t="s">
        <v>140</v>
      </c>
      <c r="F52" s="9" t="s">
        <v>147</v>
      </c>
      <c r="G52" s="9">
        <v>0</v>
      </c>
      <c r="H52" s="9">
        <v>74</v>
      </c>
      <c r="I52" s="9">
        <f t="shared" si="13"/>
        <v>37</v>
      </c>
      <c r="J52" s="17">
        <v>81.8</v>
      </c>
      <c r="K52" s="12">
        <f t="shared" si="14"/>
        <v>40.9</v>
      </c>
      <c r="L52" s="12">
        <f t="shared" si="15"/>
        <v>77.9</v>
      </c>
      <c r="M52" s="17">
        <v>4</v>
      </c>
      <c r="N52" s="18"/>
    </row>
    <row r="53" spans="1:14" s="1" customFormat="1" ht="12.75">
      <c r="A53" s="8" t="s">
        <v>148</v>
      </c>
      <c r="B53" s="9" t="s">
        <v>138</v>
      </c>
      <c r="C53" s="8" t="s">
        <v>17</v>
      </c>
      <c r="D53" s="8" t="s">
        <v>139</v>
      </c>
      <c r="E53" s="8" t="s">
        <v>140</v>
      </c>
      <c r="F53" s="9" t="s">
        <v>149</v>
      </c>
      <c r="G53" s="9">
        <v>0</v>
      </c>
      <c r="H53" s="9">
        <v>73</v>
      </c>
      <c r="I53" s="9">
        <f aca="true" t="shared" si="16" ref="I53:I58">(H53+G53)*0.5</f>
        <v>36.5</v>
      </c>
      <c r="J53" s="17">
        <v>81.52</v>
      </c>
      <c r="K53" s="12">
        <f aca="true" t="shared" si="17" ref="K53:K58">J53/2</f>
        <v>40.76</v>
      </c>
      <c r="L53" s="12">
        <f aca="true" t="shared" si="18" ref="L53:L58">I53+K53</f>
        <v>77.25999999999999</v>
      </c>
      <c r="M53" s="17">
        <v>5</v>
      </c>
      <c r="N53" s="18"/>
    </row>
    <row r="54" spans="1:14" s="1" customFormat="1" ht="12.75">
      <c r="A54" s="8" t="s">
        <v>150</v>
      </c>
      <c r="B54" s="9" t="s">
        <v>138</v>
      </c>
      <c r="C54" s="8" t="s">
        <v>17</v>
      </c>
      <c r="D54" s="8" t="s">
        <v>139</v>
      </c>
      <c r="E54" s="8" t="s">
        <v>140</v>
      </c>
      <c r="F54" s="9" t="s">
        <v>151</v>
      </c>
      <c r="G54" s="9">
        <v>0</v>
      </c>
      <c r="H54" s="9">
        <v>72</v>
      </c>
      <c r="I54" s="9">
        <f t="shared" si="16"/>
        <v>36</v>
      </c>
      <c r="J54" s="17">
        <v>79.76</v>
      </c>
      <c r="K54" s="12">
        <f t="shared" si="17"/>
        <v>39.88</v>
      </c>
      <c r="L54" s="12">
        <f t="shared" si="18"/>
        <v>75.88</v>
      </c>
      <c r="M54" s="17">
        <v>6</v>
      </c>
      <c r="N54" s="18"/>
    </row>
    <row r="55" spans="1:14" s="3" customFormat="1" ht="12.75">
      <c r="A55" s="8" t="s">
        <v>152</v>
      </c>
      <c r="B55" s="9" t="s">
        <v>153</v>
      </c>
      <c r="C55" s="8" t="s">
        <v>25</v>
      </c>
      <c r="D55" s="8" t="s">
        <v>154</v>
      </c>
      <c r="E55" s="8" t="s">
        <v>155</v>
      </c>
      <c r="F55" s="9" t="s">
        <v>156</v>
      </c>
      <c r="G55" s="9">
        <v>0</v>
      </c>
      <c r="H55" s="9">
        <v>70</v>
      </c>
      <c r="I55" s="9">
        <f t="shared" si="16"/>
        <v>35</v>
      </c>
      <c r="J55" s="17">
        <v>86.58</v>
      </c>
      <c r="K55" s="12">
        <f>J55/2</f>
        <v>43.29</v>
      </c>
      <c r="L55" s="12">
        <f>I55+K55</f>
        <v>78.28999999999999</v>
      </c>
      <c r="M55" s="17">
        <v>1</v>
      </c>
      <c r="N55" s="18">
        <v>1</v>
      </c>
    </row>
    <row r="56" spans="1:14" s="1" customFormat="1" ht="12.75">
      <c r="A56" s="8" t="s">
        <v>157</v>
      </c>
      <c r="B56" s="9" t="s">
        <v>153</v>
      </c>
      <c r="C56" s="8" t="s">
        <v>25</v>
      </c>
      <c r="D56" s="8" t="s">
        <v>154</v>
      </c>
      <c r="E56" s="8" t="s">
        <v>155</v>
      </c>
      <c r="F56" s="9" t="s">
        <v>158</v>
      </c>
      <c r="G56" s="9">
        <v>0</v>
      </c>
      <c r="H56" s="9">
        <v>70</v>
      </c>
      <c r="I56" s="9">
        <f t="shared" si="16"/>
        <v>35</v>
      </c>
      <c r="J56" s="17">
        <v>81.06</v>
      </c>
      <c r="K56" s="12">
        <f t="shared" si="17"/>
        <v>40.53</v>
      </c>
      <c r="L56" s="12">
        <f t="shared" si="18"/>
        <v>75.53</v>
      </c>
      <c r="M56" s="17">
        <v>2</v>
      </c>
      <c r="N56" s="18"/>
    </row>
    <row r="57" spans="1:14" s="2" customFormat="1" ht="12.75">
      <c r="A57" s="11" t="s">
        <v>159</v>
      </c>
      <c r="B57" s="12" t="s">
        <v>153</v>
      </c>
      <c r="C57" s="11" t="s">
        <v>25</v>
      </c>
      <c r="D57" s="11" t="s">
        <v>154</v>
      </c>
      <c r="E57" s="11" t="s">
        <v>155</v>
      </c>
      <c r="F57" s="12" t="s">
        <v>160</v>
      </c>
      <c r="G57" s="13">
        <v>0</v>
      </c>
      <c r="H57" s="13">
        <v>62</v>
      </c>
      <c r="I57" s="13">
        <v>31</v>
      </c>
      <c r="J57" s="19">
        <v>77.58</v>
      </c>
      <c r="K57" s="12">
        <f t="shared" si="17"/>
        <v>38.79</v>
      </c>
      <c r="L57" s="12">
        <f t="shared" si="18"/>
        <v>69.78999999999999</v>
      </c>
      <c r="M57" s="19">
        <v>3</v>
      </c>
      <c r="N57" s="18"/>
    </row>
    <row r="58" spans="1:14" s="2" customFormat="1" ht="12.75">
      <c r="A58" s="8" t="s">
        <v>161</v>
      </c>
      <c r="B58" s="9" t="s">
        <v>162</v>
      </c>
      <c r="C58" s="8" t="s">
        <v>17</v>
      </c>
      <c r="D58" s="8" t="s">
        <v>163</v>
      </c>
      <c r="E58" s="8" t="s">
        <v>79</v>
      </c>
      <c r="F58" s="9" t="s">
        <v>164</v>
      </c>
      <c r="G58" s="9">
        <v>0</v>
      </c>
      <c r="H58" s="9">
        <v>79</v>
      </c>
      <c r="I58" s="9">
        <f t="shared" si="16"/>
        <v>39.5</v>
      </c>
      <c r="J58" s="19">
        <v>82.92</v>
      </c>
      <c r="K58" s="12">
        <f t="shared" si="17"/>
        <v>41.46</v>
      </c>
      <c r="L58" s="12">
        <f t="shared" si="18"/>
        <v>80.96000000000001</v>
      </c>
      <c r="M58" s="19">
        <v>1</v>
      </c>
      <c r="N58" s="20">
        <v>9</v>
      </c>
    </row>
    <row r="59" spans="1:14" s="2" customFormat="1" ht="12.75">
      <c r="A59" s="8" t="s">
        <v>165</v>
      </c>
      <c r="B59" s="9" t="s">
        <v>162</v>
      </c>
      <c r="C59" s="8" t="s">
        <v>17</v>
      </c>
      <c r="D59" s="8" t="s">
        <v>163</v>
      </c>
      <c r="E59" s="8" t="s">
        <v>79</v>
      </c>
      <c r="F59" s="9" t="s">
        <v>166</v>
      </c>
      <c r="G59" s="9">
        <v>0</v>
      </c>
      <c r="H59" s="9">
        <v>80</v>
      </c>
      <c r="I59" s="9">
        <f aca="true" t="shared" si="19" ref="I59:I64">(H59+G59)*0.5</f>
        <v>40</v>
      </c>
      <c r="J59" s="19">
        <v>80.34</v>
      </c>
      <c r="K59" s="12">
        <f aca="true" t="shared" si="20" ref="K59:K64">J59/2</f>
        <v>40.17</v>
      </c>
      <c r="L59" s="12">
        <f aca="true" t="shared" si="21" ref="L59:L64">I59+K59</f>
        <v>80.17</v>
      </c>
      <c r="M59" s="19">
        <v>2</v>
      </c>
      <c r="N59" s="20"/>
    </row>
    <row r="60" spans="1:14" s="2" customFormat="1" ht="12.75">
      <c r="A60" s="8" t="s">
        <v>167</v>
      </c>
      <c r="B60" s="9" t="s">
        <v>162</v>
      </c>
      <c r="C60" s="8" t="s">
        <v>17</v>
      </c>
      <c r="D60" s="8" t="s">
        <v>163</v>
      </c>
      <c r="E60" s="8" t="s">
        <v>79</v>
      </c>
      <c r="F60" s="9" t="s">
        <v>168</v>
      </c>
      <c r="G60" s="9">
        <v>0</v>
      </c>
      <c r="H60" s="9">
        <v>79</v>
      </c>
      <c r="I60" s="9">
        <f t="shared" si="19"/>
        <v>39.5</v>
      </c>
      <c r="J60" s="19">
        <v>81.02</v>
      </c>
      <c r="K60" s="12">
        <f t="shared" si="20"/>
        <v>40.51</v>
      </c>
      <c r="L60" s="12">
        <f t="shared" si="21"/>
        <v>80.00999999999999</v>
      </c>
      <c r="M60" s="19">
        <v>3</v>
      </c>
      <c r="N60" s="20"/>
    </row>
    <row r="61" spans="1:14" s="2" customFormat="1" ht="12.75">
      <c r="A61" s="8" t="s">
        <v>169</v>
      </c>
      <c r="B61" s="9" t="s">
        <v>162</v>
      </c>
      <c r="C61" s="8" t="s">
        <v>17</v>
      </c>
      <c r="D61" s="8" t="s">
        <v>163</v>
      </c>
      <c r="E61" s="8" t="s">
        <v>79</v>
      </c>
      <c r="F61" s="9" t="s">
        <v>170</v>
      </c>
      <c r="G61" s="9">
        <v>0</v>
      </c>
      <c r="H61" s="9">
        <v>79</v>
      </c>
      <c r="I61" s="9">
        <f t="shared" si="19"/>
        <v>39.5</v>
      </c>
      <c r="J61" s="19">
        <v>80.98</v>
      </c>
      <c r="K61" s="12">
        <f t="shared" si="20"/>
        <v>40.49</v>
      </c>
      <c r="L61" s="12">
        <f t="shared" si="21"/>
        <v>79.99000000000001</v>
      </c>
      <c r="M61" s="19">
        <v>4</v>
      </c>
      <c r="N61" s="20"/>
    </row>
    <row r="62" spans="1:14" s="2" customFormat="1" ht="12.75">
      <c r="A62" s="8" t="s">
        <v>171</v>
      </c>
      <c r="B62" s="9" t="s">
        <v>162</v>
      </c>
      <c r="C62" s="8" t="s">
        <v>17</v>
      </c>
      <c r="D62" s="8" t="s">
        <v>163</v>
      </c>
      <c r="E62" s="8" t="s">
        <v>79</v>
      </c>
      <c r="F62" s="9" t="s">
        <v>172</v>
      </c>
      <c r="G62" s="9">
        <v>0</v>
      </c>
      <c r="H62" s="9">
        <v>79</v>
      </c>
      <c r="I62" s="9">
        <f t="shared" si="19"/>
        <v>39.5</v>
      </c>
      <c r="J62" s="19">
        <v>80.9</v>
      </c>
      <c r="K62" s="12">
        <f t="shared" si="20"/>
        <v>40.45</v>
      </c>
      <c r="L62" s="12">
        <f t="shared" si="21"/>
        <v>79.95</v>
      </c>
      <c r="M62" s="19">
        <v>5</v>
      </c>
      <c r="N62" s="20"/>
    </row>
    <row r="63" spans="1:14" s="2" customFormat="1" ht="12.75">
      <c r="A63" s="8" t="s">
        <v>173</v>
      </c>
      <c r="B63" s="9" t="s">
        <v>162</v>
      </c>
      <c r="C63" s="8" t="s">
        <v>17</v>
      </c>
      <c r="D63" s="8" t="s">
        <v>163</v>
      </c>
      <c r="E63" s="8" t="s">
        <v>79</v>
      </c>
      <c r="F63" s="9" t="s">
        <v>174</v>
      </c>
      <c r="G63" s="9">
        <v>0</v>
      </c>
      <c r="H63" s="9">
        <v>79</v>
      </c>
      <c r="I63" s="9">
        <f t="shared" si="19"/>
        <v>39.5</v>
      </c>
      <c r="J63" s="19">
        <v>80.42</v>
      </c>
      <c r="K63" s="12">
        <f t="shared" si="20"/>
        <v>40.21</v>
      </c>
      <c r="L63" s="12">
        <f t="shared" si="21"/>
        <v>79.71000000000001</v>
      </c>
      <c r="M63" s="19">
        <v>6</v>
      </c>
      <c r="N63" s="20"/>
    </row>
    <row r="64" spans="1:14" s="2" customFormat="1" ht="12.75">
      <c r="A64" s="8" t="s">
        <v>175</v>
      </c>
      <c r="B64" s="9" t="s">
        <v>162</v>
      </c>
      <c r="C64" s="8" t="s">
        <v>17</v>
      </c>
      <c r="D64" s="8" t="s">
        <v>163</v>
      </c>
      <c r="E64" s="8" t="s">
        <v>79</v>
      </c>
      <c r="F64" s="9" t="s">
        <v>176</v>
      </c>
      <c r="G64" s="9">
        <v>0</v>
      </c>
      <c r="H64" s="9">
        <v>75</v>
      </c>
      <c r="I64" s="9">
        <f t="shared" si="19"/>
        <v>37.5</v>
      </c>
      <c r="J64" s="19">
        <v>83.52</v>
      </c>
      <c r="K64" s="12">
        <f t="shared" si="20"/>
        <v>41.76</v>
      </c>
      <c r="L64" s="12">
        <f t="shared" si="21"/>
        <v>79.25999999999999</v>
      </c>
      <c r="M64" s="19">
        <v>7</v>
      </c>
      <c r="N64" s="20"/>
    </row>
    <row r="65" spans="1:14" s="2" customFormat="1" ht="12.75">
      <c r="A65" s="8" t="s">
        <v>177</v>
      </c>
      <c r="B65" s="9" t="s">
        <v>162</v>
      </c>
      <c r="C65" s="8" t="s">
        <v>25</v>
      </c>
      <c r="D65" s="8" t="s">
        <v>163</v>
      </c>
      <c r="E65" s="8" t="s">
        <v>79</v>
      </c>
      <c r="F65" s="9" t="s">
        <v>178</v>
      </c>
      <c r="G65" s="9">
        <v>0</v>
      </c>
      <c r="H65" s="9">
        <v>75</v>
      </c>
      <c r="I65" s="9">
        <f aca="true" t="shared" si="22" ref="I65:I68">(H65+G65)*0.5</f>
        <v>37.5</v>
      </c>
      <c r="J65" s="19">
        <v>83.26</v>
      </c>
      <c r="K65" s="12">
        <f aca="true" t="shared" si="23" ref="K65:K68">J65/2</f>
        <v>41.63</v>
      </c>
      <c r="L65" s="12">
        <f aca="true" t="shared" si="24" ref="L65:L68">I65+K65</f>
        <v>79.13</v>
      </c>
      <c r="M65" s="19">
        <v>8</v>
      </c>
      <c r="N65" s="20"/>
    </row>
    <row r="66" spans="1:14" s="2" customFormat="1" ht="12.75">
      <c r="A66" s="8" t="s">
        <v>179</v>
      </c>
      <c r="B66" s="9" t="s">
        <v>162</v>
      </c>
      <c r="C66" s="8" t="s">
        <v>17</v>
      </c>
      <c r="D66" s="8" t="s">
        <v>163</v>
      </c>
      <c r="E66" s="8" t="s">
        <v>79</v>
      </c>
      <c r="F66" s="9" t="s">
        <v>180</v>
      </c>
      <c r="G66" s="9">
        <v>0</v>
      </c>
      <c r="H66" s="9">
        <v>74</v>
      </c>
      <c r="I66" s="9">
        <f t="shared" si="22"/>
        <v>37</v>
      </c>
      <c r="J66" s="19">
        <v>84.06</v>
      </c>
      <c r="K66" s="12">
        <f t="shared" si="23"/>
        <v>42.03</v>
      </c>
      <c r="L66" s="12">
        <f t="shared" si="24"/>
        <v>79.03</v>
      </c>
      <c r="M66" s="19">
        <v>9</v>
      </c>
      <c r="N66" s="20"/>
    </row>
    <row r="67" spans="1:14" s="2" customFormat="1" ht="12.75">
      <c r="A67" s="8" t="s">
        <v>181</v>
      </c>
      <c r="B67" s="9" t="s">
        <v>162</v>
      </c>
      <c r="C67" s="8" t="s">
        <v>17</v>
      </c>
      <c r="D67" s="8" t="s">
        <v>163</v>
      </c>
      <c r="E67" s="8" t="s">
        <v>79</v>
      </c>
      <c r="F67" s="9" t="s">
        <v>182</v>
      </c>
      <c r="G67" s="9">
        <v>0</v>
      </c>
      <c r="H67" s="9">
        <v>79</v>
      </c>
      <c r="I67" s="9">
        <f t="shared" si="22"/>
        <v>39.5</v>
      </c>
      <c r="J67" s="19">
        <v>78.78</v>
      </c>
      <c r="K67" s="12">
        <f t="shared" si="23"/>
        <v>39.39</v>
      </c>
      <c r="L67" s="12">
        <f t="shared" si="24"/>
        <v>78.89</v>
      </c>
      <c r="M67" s="19">
        <v>10</v>
      </c>
      <c r="N67" s="20"/>
    </row>
    <row r="68" spans="1:14" s="2" customFormat="1" ht="12.75">
      <c r="A68" s="8" t="s">
        <v>183</v>
      </c>
      <c r="B68" s="9" t="s">
        <v>162</v>
      </c>
      <c r="C68" s="8" t="s">
        <v>17</v>
      </c>
      <c r="D68" s="8" t="s">
        <v>163</v>
      </c>
      <c r="E68" s="8" t="s">
        <v>79</v>
      </c>
      <c r="F68" s="9" t="s">
        <v>184</v>
      </c>
      <c r="G68" s="9">
        <v>0</v>
      </c>
      <c r="H68" s="9">
        <v>77</v>
      </c>
      <c r="I68" s="9">
        <f t="shared" si="22"/>
        <v>38.5</v>
      </c>
      <c r="J68" s="19">
        <v>79.68</v>
      </c>
      <c r="K68" s="12">
        <f t="shared" si="23"/>
        <v>39.84</v>
      </c>
      <c r="L68" s="12">
        <f t="shared" si="24"/>
        <v>78.34</v>
      </c>
      <c r="M68" s="19">
        <v>11</v>
      </c>
      <c r="N68" s="20"/>
    </row>
    <row r="69" spans="1:14" s="2" customFormat="1" ht="12.75">
      <c r="A69" s="8" t="s">
        <v>185</v>
      </c>
      <c r="B69" s="9" t="s">
        <v>162</v>
      </c>
      <c r="C69" s="8" t="s">
        <v>17</v>
      </c>
      <c r="D69" s="8" t="s">
        <v>163</v>
      </c>
      <c r="E69" s="8" t="s">
        <v>79</v>
      </c>
      <c r="F69" s="9" t="s">
        <v>186</v>
      </c>
      <c r="G69" s="9">
        <v>0</v>
      </c>
      <c r="H69" s="9">
        <v>75</v>
      </c>
      <c r="I69" s="9">
        <f aca="true" t="shared" si="25" ref="I69:I74">(H69+G69)*0.5</f>
        <v>37.5</v>
      </c>
      <c r="J69" s="19">
        <v>81.16</v>
      </c>
      <c r="K69" s="12">
        <f aca="true" t="shared" si="26" ref="K69:K74">J69/2</f>
        <v>40.58</v>
      </c>
      <c r="L69" s="12">
        <f aca="true" t="shared" si="27" ref="L69:L74">I69+K69</f>
        <v>78.08</v>
      </c>
      <c r="M69" s="19">
        <v>12</v>
      </c>
      <c r="N69" s="20"/>
    </row>
    <row r="70" spans="1:14" s="2" customFormat="1" ht="12.75">
      <c r="A70" s="8" t="s">
        <v>187</v>
      </c>
      <c r="B70" s="9" t="s">
        <v>162</v>
      </c>
      <c r="C70" s="8" t="s">
        <v>17</v>
      </c>
      <c r="D70" s="8" t="s">
        <v>163</v>
      </c>
      <c r="E70" s="8" t="s">
        <v>79</v>
      </c>
      <c r="F70" s="9" t="s">
        <v>188</v>
      </c>
      <c r="G70" s="9">
        <v>0</v>
      </c>
      <c r="H70" s="9">
        <v>75</v>
      </c>
      <c r="I70" s="9">
        <f t="shared" si="25"/>
        <v>37.5</v>
      </c>
      <c r="J70" s="19">
        <v>80.98</v>
      </c>
      <c r="K70" s="12">
        <f t="shared" si="26"/>
        <v>40.49</v>
      </c>
      <c r="L70" s="12">
        <f t="shared" si="27"/>
        <v>77.99000000000001</v>
      </c>
      <c r="M70" s="19">
        <v>13</v>
      </c>
      <c r="N70" s="20"/>
    </row>
    <row r="71" spans="1:14" s="2" customFormat="1" ht="12.75">
      <c r="A71" s="8" t="s">
        <v>189</v>
      </c>
      <c r="B71" s="9" t="s">
        <v>162</v>
      </c>
      <c r="C71" s="8" t="s">
        <v>17</v>
      </c>
      <c r="D71" s="8" t="s">
        <v>163</v>
      </c>
      <c r="E71" s="8" t="s">
        <v>79</v>
      </c>
      <c r="F71" s="9" t="s">
        <v>190</v>
      </c>
      <c r="G71" s="9">
        <v>0</v>
      </c>
      <c r="H71" s="9">
        <v>75</v>
      </c>
      <c r="I71" s="9">
        <f t="shared" si="25"/>
        <v>37.5</v>
      </c>
      <c r="J71" s="19">
        <v>80.92</v>
      </c>
      <c r="K71" s="12">
        <f t="shared" si="26"/>
        <v>40.46</v>
      </c>
      <c r="L71" s="12">
        <f t="shared" si="27"/>
        <v>77.96000000000001</v>
      </c>
      <c r="M71" s="19">
        <v>14</v>
      </c>
      <c r="N71" s="20"/>
    </row>
    <row r="72" spans="1:14" s="2" customFormat="1" ht="12.75">
      <c r="A72" s="8" t="s">
        <v>191</v>
      </c>
      <c r="B72" s="9" t="s">
        <v>162</v>
      </c>
      <c r="C72" s="8" t="s">
        <v>17</v>
      </c>
      <c r="D72" s="8" t="s">
        <v>163</v>
      </c>
      <c r="E72" s="8" t="s">
        <v>79</v>
      </c>
      <c r="F72" s="9" t="s">
        <v>192</v>
      </c>
      <c r="G72" s="9">
        <v>0</v>
      </c>
      <c r="H72" s="9">
        <v>75</v>
      </c>
      <c r="I72" s="9">
        <f t="shared" si="25"/>
        <v>37.5</v>
      </c>
      <c r="J72" s="19">
        <v>80.76</v>
      </c>
      <c r="K72" s="12">
        <f t="shared" si="26"/>
        <v>40.38</v>
      </c>
      <c r="L72" s="12">
        <f t="shared" si="27"/>
        <v>77.88</v>
      </c>
      <c r="M72" s="19">
        <v>15</v>
      </c>
      <c r="N72" s="20"/>
    </row>
    <row r="73" spans="1:14" s="2" customFormat="1" ht="12.75">
      <c r="A73" s="8" t="s">
        <v>193</v>
      </c>
      <c r="B73" s="9" t="s">
        <v>162</v>
      </c>
      <c r="C73" s="8" t="s">
        <v>17</v>
      </c>
      <c r="D73" s="8" t="s">
        <v>163</v>
      </c>
      <c r="E73" s="8" t="s">
        <v>79</v>
      </c>
      <c r="F73" s="9" t="s">
        <v>194</v>
      </c>
      <c r="G73" s="9">
        <v>0</v>
      </c>
      <c r="H73" s="9">
        <v>78</v>
      </c>
      <c r="I73" s="9">
        <f t="shared" si="25"/>
        <v>39</v>
      </c>
      <c r="J73" s="19">
        <v>77.7</v>
      </c>
      <c r="K73" s="12">
        <f t="shared" si="26"/>
        <v>38.85</v>
      </c>
      <c r="L73" s="12">
        <f t="shared" si="27"/>
        <v>77.85</v>
      </c>
      <c r="M73" s="19">
        <v>16</v>
      </c>
      <c r="N73" s="20"/>
    </row>
    <row r="74" spans="1:14" s="2" customFormat="1" ht="12.75">
      <c r="A74" s="8" t="s">
        <v>195</v>
      </c>
      <c r="B74" s="9" t="s">
        <v>162</v>
      </c>
      <c r="C74" s="8" t="s">
        <v>17</v>
      </c>
      <c r="D74" s="8" t="s">
        <v>163</v>
      </c>
      <c r="E74" s="8" t="s">
        <v>79</v>
      </c>
      <c r="F74" s="9" t="s">
        <v>196</v>
      </c>
      <c r="G74" s="9">
        <v>0</v>
      </c>
      <c r="H74" s="9">
        <v>75</v>
      </c>
      <c r="I74" s="9">
        <f t="shared" si="25"/>
        <v>37.5</v>
      </c>
      <c r="J74" s="19">
        <v>80.56</v>
      </c>
      <c r="K74" s="12">
        <f t="shared" si="26"/>
        <v>40.28</v>
      </c>
      <c r="L74" s="12">
        <f t="shared" si="27"/>
        <v>77.78</v>
      </c>
      <c r="M74" s="19">
        <v>17</v>
      </c>
      <c r="N74" s="20"/>
    </row>
    <row r="75" spans="1:14" s="2" customFormat="1" ht="12.75">
      <c r="A75" s="11" t="s">
        <v>197</v>
      </c>
      <c r="B75" s="12" t="s">
        <v>162</v>
      </c>
      <c r="C75" s="11" t="s">
        <v>17</v>
      </c>
      <c r="D75" s="11" t="s">
        <v>198</v>
      </c>
      <c r="E75" s="11" t="s">
        <v>79</v>
      </c>
      <c r="F75" s="12" t="s">
        <v>199</v>
      </c>
      <c r="G75" s="13">
        <v>0</v>
      </c>
      <c r="H75" s="13">
        <v>71</v>
      </c>
      <c r="I75" s="13">
        <v>35.5</v>
      </c>
      <c r="J75" s="19">
        <v>83.7</v>
      </c>
      <c r="K75" s="12">
        <f aca="true" t="shared" si="28" ref="K75:K77">J75/2</f>
        <v>41.85</v>
      </c>
      <c r="L75" s="12">
        <f aca="true" t="shared" si="29" ref="L75:L77">I75+K75</f>
        <v>77.35</v>
      </c>
      <c r="M75" s="19">
        <v>18</v>
      </c>
      <c r="N75" s="20"/>
    </row>
    <row r="76" spans="1:14" s="2" customFormat="1" ht="12.75">
      <c r="A76" s="8" t="s">
        <v>200</v>
      </c>
      <c r="B76" s="9" t="s">
        <v>162</v>
      </c>
      <c r="C76" s="8" t="s">
        <v>17</v>
      </c>
      <c r="D76" s="8" t="s">
        <v>163</v>
      </c>
      <c r="E76" s="8" t="s">
        <v>79</v>
      </c>
      <c r="F76" s="9" t="s">
        <v>201</v>
      </c>
      <c r="G76" s="9">
        <v>0</v>
      </c>
      <c r="H76" s="9">
        <v>75</v>
      </c>
      <c r="I76" s="9">
        <f aca="true" t="shared" si="30" ref="I76:I80">(H76+G76)*0.5</f>
        <v>37.5</v>
      </c>
      <c r="J76" s="19">
        <v>79.1</v>
      </c>
      <c r="K76" s="12">
        <f t="shared" si="28"/>
        <v>39.55</v>
      </c>
      <c r="L76" s="12">
        <f t="shared" si="29"/>
        <v>77.05</v>
      </c>
      <c r="M76" s="19">
        <v>19</v>
      </c>
      <c r="N76" s="20"/>
    </row>
    <row r="77" spans="1:14" s="2" customFormat="1" ht="12.75">
      <c r="A77" s="11" t="s">
        <v>202</v>
      </c>
      <c r="B77" s="12" t="s">
        <v>162</v>
      </c>
      <c r="C77" s="11" t="s">
        <v>17</v>
      </c>
      <c r="D77" s="11" t="s">
        <v>198</v>
      </c>
      <c r="E77" s="11" t="s">
        <v>79</v>
      </c>
      <c r="F77" s="12" t="s">
        <v>203</v>
      </c>
      <c r="G77" s="13">
        <v>0</v>
      </c>
      <c r="H77" s="13">
        <v>71</v>
      </c>
      <c r="I77" s="13">
        <v>35.5</v>
      </c>
      <c r="J77" s="19">
        <v>82.94</v>
      </c>
      <c r="K77" s="12">
        <f t="shared" si="28"/>
        <v>41.47</v>
      </c>
      <c r="L77" s="12">
        <f t="shared" si="29"/>
        <v>76.97</v>
      </c>
      <c r="M77" s="19">
        <v>20</v>
      </c>
      <c r="N77" s="20"/>
    </row>
    <row r="78" spans="1:14" s="2" customFormat="1" ht="12.75">
      <c r="A78" s="8" t="s">
        <v>204</v>
      </c>
      <c r="B78" s="9" t="s">
        <v>162</v>
      </c>
      <c r="C78" s="8" t="s">
        <v>17</v>
      </c>
      <c r="D78" s="8" t="s">
        <v>163</v>
      </c>
      <c r="E78" s="8" t="s">
        <v>79</v>
      </c>
      <c r="F78" s="9" t="s">
        <v>205</v>
      </c>
      <c r="G78" s="9">
        <v>0</v>
      </c>
      <c r="H78" s="9">
        <v>72</v>
      </c>
      <c r="I78" s="9">
        <f t="shared" si="30"/>
        <v>36</v>
      </c>
      <c r="J78" s="19">
        <v>80.98</v>
      </c>
      <c r="K78" s="12">
        <f aca="true" t="shared" si="31" ref="K78:K80">J78/2</f>
        <v>40.49</v>
      </c>
      <c r="L78" s="12">
        <f aca="true" t="shared" si="32" ref="L78:L80">I78+K78</f>
        <v>76.49000000000001</v>
      </c>
      <c r="M78" s="19">
        <v>21</v>
      </c>
      <c r="N78" s="20"/>
    </row>
    <row r="79" spans="1:14" s="2" customFormat="1" ht="12.75">
      <c r="A79" s="11" t="s">
        <v>206</v>
      </c>
      <c r="B79" s="12" t="s">
        <v>162</v>
      </c>
      <c r="C79" s="11" t="s">
        <v>17</v>
      </c>
      <c r="D79" s="11" t="s">
        <v>198</v>
      </c>
      <c r="E79" s="11" t="s">
        <v>79</v>
      </c>
      <c r="F79" s="12" t="s">
        <v>207</v>
      </c>
      <c r="G79" s="13">
        <v>0</v>
      </c>
      <c r="H79" s="13">
        <v>71</v>
      </c>
      <c r="I79" s="13">
        <v>35.5</v>
      </c>
      <c r="J79" s="19">
        <v>81.42</v>
      </c>
      <c r="K79" s="12">
        <f t="shared" si="31"/>
        <v>40.71</v>
      </c>
      <c r="L79" s="12">
        <f t="shared" si="32"/>
        <v>76.21000000000001</v>
      </c>
      <c r="M79" s="19">
        <v>22</v>
      </c>
      <c r="N79" s="20"/>
    </row>
    <row r="80" spans="1:14" s="2" customFormat="1" ht="12.75">
      <c r="A80" s="8" t="s">
        <v>208</v>
      </c>
      <c r="B80" s="9" t="s">
        <v>162</v>
      </c>
      <c r="C80" s="8" t="s">
        <v>17</v>
      </c>
      <c r="D80" s="8" t="s">
        <v>163</v>
      </c>
      <c r="E80" s="8" t="s">
        <v>79</v>
      </c>
      <c r="F80" s="9" t="s">
        <v>209</v>
      </c>
      <c r="G80" s="9">
        <v>0</v>
      </c>
      <c r="H80" s="9">
        <v>76</v>
      </c>
      <c r="I80" s="9">
        <f t="shared" si="30"/>
        <v>38</v>
      </c>
      <c r="J80" s="19">
        <v>76.26</v>
      </c>
      <c r="K80" s="12">
        <f t="shared" si="31"/>
        <v>38.13</v>
      </c>
      <c r="L80" s="12">
        <f t="shared" si="32"/>
        <v>76.13</v>
      </c>
      <c r="M80" s="19">
        <v>23</v>
      </c>
      <c r="N80" s="20"/>
    </row>
    <row r="81" spans="1:14" s="2" customFormat="1" ht="12.75">
      <c r="A81" s="8" t="s">
        <v>210</v>
      </c>
      <c r="B81" s="9" t="s">
        <v>162</v>
      </c>
      <c r="C81" s="8" t="s">
        <v>17</v>
      </c>
      <c r="D81" s="8" t="s">
        <v>163</v>
      </c>
      <c r="E81" s="8" t="s">
        <v>79</v>
      </c>
      <c r="F81" s="9" t="s">
        <v>211</v>
      </c>
      <c r="G81" s="9">
        <v>0</v>
      </c>
      <c r="H81" s="9">
        <v>77</v>
      </c>
      <c r="I81" s="9">
        <f aca="true" t="shared" si="33" ref="I81:I84">(H81+G81)*0.5</f>
        <v>38.5</v>
      </c>
      <c r="J81" s="19">
        <v>75.18</v>
      </c>
      <c r="K81" s="12">
        <f aca="true" t="shared" si="34" ref="K81:K85">J81/2</f>
        <v>37.59</v>
      </c>
      <c r="L81" s="12">
        <f aca="true" t="shared" si="35" ref="L81:L85">I81+K81</f>
        <v>76.09</v>
      </c>
      <c r="M81" s="19">
        <v>24</v>
      </c>
      <c r="N81" s="20"/>
    </row>
    <row r="82" spans="1:14" s="2" customFormat="1" ht="12.75">
      <c r="A82" s="8" t="s">
        <v>212</v>
      </c>
      <c r="B82" s="9" t="s">
        <v>162</v>
      </c>
      <c r="C82" s="8" t="s">
        <v>17</v>
      </c>
      <c r="D82" s="8" t="s">
        <v>163</v>
      </c>
      <c r="E82" s="8" t="s">
        <v>79</v>
      </c>
      <c r="F82" s="9" t="s">
        <v>213</v>
      </c>
      <c r="G82" s="9">
        <v>0</v>
      </c>
      <c r="H82" s="9">
        <v>74</v>
      </c>
      <c r="I82" s="9">
        <f t="shared" si="33"/>
        <v>37</v>
      </c>
      <c r="J82" s="19">
        <v>78.04</v>
      </c>
      <c r="K82" s="12">
        <f t="shared" si="34"/>
        <v>39.02</v>
      </c>
      <c r="L82" s="12">
        <f t="shared" si="35"/>
        <v>76.02000000000001</v>
      </c>
      <c r="M82" s="19">
        <v>25</v>
      </c>
      <c r="N82" s="20"/>
    </row>
    <row r="83" spans="1:14" s="2" customFormat="1" ht="12.75">
      <c r="A83" s="8" t="s">
        <v>214</v>
      </c>
      <c r="B83" s="9" t="s">
        <v>162</v>
      </c>
      <c r="C83" s="8" t="s">
        <v>17</v>
      </c>
      <c r="D83" s="8" t="s">
        <v>163</v>
      </c>
      <c r="E83" s="8" t="s">
        <v>79</v>
      </c>
      <c r="F83" s="9" t="s">
        <v>215</v>
      </c>
      <c r="G83" s="9">
        <v>0</v>
      </c>
      <c r="H83" s="9">
        <v>74</v>
      </c>
      <c r="I83" s="9">
        <f t="shared" si="33"/>
        <v>37</v>
      </c>
      <c r="J83" s="19">
        <v>77.02</v>
      </c>
      <c r="K83" s="12">
        <f t="shared" si="34"/>
        <v>38.51</v>
      </c>
      <c r="L83" s="12">
        <f t="shared" si="35"/>
        <v>75.50999999999999</v>
      </c>
      <c r="M83" s="19">
        <v>26</v>
      </c>
      <c r="N83" s="20"/>
    </row>
    <row r="84" spans="1:14" s="2" customFormat="1" ht="12.75">
      <c r="A84" s="8" t="s">
        <v>216</v>
      </c>
      <c r="B84" s="9" t="s">
        <v>162</v>
      </c>
      <c r="C84" s="8" t="s">
        <v>17</v>
      </c>
      <c r="D84" s="8" t="s">
        <v>163</v>
      </c>
      <c r="E84" s="8" t="s">
        <v>79</v>
      </c>
      <c r="F84" s="9" t="s">
        <v>217</v>
      </c>
      <c r="G84" s="9">
        <v>0</v>
      </c>
      <c r="H84" s="9">
        <v>74</v>
      </c>
      <c r="I84" s="9">
        <f t="shared" si="33"/>
        <v>37</v>
      </c>
      <c r="J84" s="19">
        <v>76.94</v>
      </c>
      <c r="K84" s="12">
        <f t="shared" si="34"/>
        <v>38.47</v>
      </c>
      <c r="L84" s="12">
        <f t="shared" si="35"/>
        <v>75.47</v>
      </c>
      <c r="M84" s="19">
        <v>27</v>
      </c>
      <c r="N84" s="20"/>
    </row>
    <row r="85" spans="1:14" s="2" customFormat="1" ht="12.75">
      <c r="A85" s="11" t="s">
        <v>218</v>
      </c>
      <c r="B85" s="12" t="s">
        <v>162</v>
      </c>
      <c r="C85" s="11" t="s">
        <v>17</v>
      </c>
      <c r="D85" s="11" t="s">
        <v>219</v>
      </c>
      <c r="E85" s="11" t="s">
        <v>79</v>
      </c>
      <c r="F85" s="12" t="s">
        <v>220</v>
      </c>
      <c r="G85" s="13">
        <v>0</v>
      </c>
      <c r="H85" s="13">
        <v>71</v>
      </c>
      <c r="I85" s="13">
        <v>35.5</v>
      </c>
      <c r="J85" s="19">
        <v>78.76</v>
      </c>
      <c r="K85" s="12">
        <f t="shared" si="34"/>
        <v>39.38</v>
      </c>
      <c r="L85" s="12">
        <f t="shared" si="35"/>
        <v>74.88</v>
      </c>
      <c r="M85" s="19">
        <v>28</v>
      </c>
      <c r="N85" s="20"/>
    </row>
    <row r="86" spans="1:14" s="2" customFormat="1" ht="12.75">
      <c r="A86" s="8" t="s">
        <v>221</v>
      </c>
      <c r="B86" s="9" t="s">
        <v>162</v>
      </c>
      <c r="C86" s="8" t="s">
        <v>17</v>
      </c>
      <c r="D86" s="8" t="s">
        <v>163</v>
      </c>
      <c r="E86" s="8" t="s">
        <v>79</v>
      </c>
      <c r="F86" s="9" t="s">
        <v>222</v>
      </c>
      <c r="G86" s="9">
        <v>0</v>
      </c>
      <c r="H86" s="9">
        <v>76</v>
      </c>
      <c r="I86" s="9">
        <f aca="true" t="shared" si="36" ref="I86:I88">(H86+G86)*0.5</f>
        <v>38</v>
      </c>
      <c r="J86" s="16" t="s">
        <v>136</v>
      </c>
      <c r="K86" s="12">
        <v>0</v>
      </c>
      <c r="L86" s="12">
        <f aca="true" t="shared" si="37" ref="L86:L88">I86+K86</f>
        <v>38</v>
      </c>
      <c r="M86" s="19">
        <v>29</v>
      </c>
      <c r="N86" s="20"/>
    </row>
    <row r="87" spans="1:14" s="2" customFormat="1" ht="12.75">
      <c r="A87" s="8" t="s">
        <v>223</v>
      </c>
      <c r="B87" s="9" t="s">
        <v>224</v>
      </c>
      <c r="C87" s="8" t="s">
        <v>17</v>
      </c>
      <c r="D87" s="8" t="s">
        <v>225</v>
      </c>
      <c r="E87" s="8" t="s">
        <v>114</v>
      </c>
      <c r="F87" s="9" t="s">
        <v>226</v>
      </c>
      <c r="G87" s="9">
        <v>0</v>
      </c>
      <c r="H87" s="9">
        <v>77</v>
      </c>
      <c r="I87" s="9">
        <f t="shared" si="36"/>
        <v>38.5</v>
      </c>
      <c r="J87" s="19">
        <v>85.28</v>
      </c>
      <c r="K87" s="12">
        <f aca="true" t="shared" si="38" ref="K87:K93">J87/2</f>
        <v>42.64</v>
      </c>
      <c r="L87" s="12">
        <f t="shared" si="37"/>
        <v>81.14</v>
      </c>
      <c r="M87" s="19">
        <v>1</v>
      </c>
      <c r="N87" s="20">
        <v>10</v>
      </c>
    </row>
    <row r="88" spans="1:14" s="2" customFormat="1" ht="12.75">
      <c r="A88" s="8" t="s">
        <v>227</v>
      </c>
      <c r="B88" s="9" t="s">
        <v>224</v>
      </c>
      <c r="C88" s="8" t="s">
        <v>25</v>
      </c>
      <c r="D88" s="8" t="s">
        <v>225</v>
      </c>
      <c r="E88" s="8" t="s">
        <v>114</v>
      </c>
      <c r="F88" s="9" t="s">
        <v>228</v>
      </c>
      <c r="G88" s="9">
        <v>0</v>
      </c>
      <c r="H88" s="9">
        <v>74</v>
      </c>
      <c r="I88" s="9">
        <f t="shared" si="36"/>
        <v>37</v>
      </c>
      <c r="J88" s="19">
        <v>83.68</v>
      </c>
      <c r="K88" s="12">
        <f t="shared" si="38"/>
        <v>41.84</v>
      </c>
      <c r="L88" s="12">
        <f t="shared" si="37"/>
        <v>78.84</v>
      </c>
      <c r="M88" s="19">
        <v>2</v>
      </c>
      <c r="N88" s="20"/>
    </row>
    <row r="89" spans="1:14" s="2" customFormat="1" ht="12.75">
      <c r="A89" s="8" t="s">
        <v>229</v>
      </c>
      <c r="B89" s="9" t="s">
        <v>224</v>
      </c>
      <c r="C89" s="8" t="s">
        <v>17</v>
      </c>
      <c r="D89" s="8" t="s">
        <v>225</v>
      </c>
      <c r="E89" s="8" t="s">
        <v>114</v>
      </c>
      <c r="F89" s="9" t="s">
        <v>230</v>
      </c>
      <c r="G89" s="9">
        <v>0</v>
      </c>
      <c r="H89" s="9">
        <v>75</v>
      </c>
      <c r="I89" s="9">
        <f aca="true" t="shared" si="39" ref="I89:I93">(H89+G89)*0.5</f>
        <v>37.5</v>
      </c>
      <c r="J89" s="19">
        <v>80.48</v>
      </c>
      <c r="K89" s="12">
        <f t="shared" si="38"/>
        <v>40.24</v>
      </c>
      <c r="L89" s="12">
        <f aca="true" t="shared" si="40" ref="L89:L93">I89+K89</f>
        <v>77.74000000000001</v>
      </c>
      <c r="M89" s="19">
        <v>3</v>
      </c>
      <c r="N89" s="20"/>
    </row>
    <row r="90" spans="1:14" s="2" customFormat="1" ht="12.75">
      <c r="A90" s="8" t="s">
        <v>231</v>
      </c>
      <c r="B90" s="9" t="s">
        <v>224</v>
      </c>
      <c r="C90" s="8" t="s">
        <v>17</v>
      </c>
      <c r="D90" s="8" t="s">
        <v>225</v>
      </c>
      <c r="E90" s="8" t="s">
        <v>114</v>
      </c>
      <c r="F90" s="9" t="s">
        <v>232</v>
      </c>
      <c r="G90" s="9">
        <v>0</v>
      </c>
      <c r="H90" s="9">
        <v>73</v>
      </c>
      <c r="I90" s="9">
        <f t="shared" si="39"/>
        <v>36.5</v>
      </c>
      <c r="J90" s="19">
        <v>82.12</v>
      </c>
      <c r="K90" s="12">
        <f t="shared" si="38"/>
        <v>41.06</v>
      </c>
      <c r="L90" s="12">
        <f t="shared" si="40"/>
        <v>77.56</v>
      </c>
      <c r="M90" s="19">
        <v>4</v>
      </c>
      <c r="N90" s="20"/>
    </row>
    <row r="91" spans="1:14" s="2" customFormat="1" ht="12.75">
      <c r="A91" s="8" t="s">
        <v>233</v>
      </c>
      <c r="B91" s="9" t="s">
        <v>224</v>
      </c>
      <c r="C91" s="8" t="s">
        <v>17</v>
      </c>
      <c r="D91" s="8" t="s">
        <v>225</v>
      </c>
      <c r="E91" s="8" t="s">
        <v>114</v>
      </c>
      <c r="F91" s="9" t="s">
        <v>234</v>
      </c>
      <c r="G91" s="9">
        <v>0</v>
      </c>
      <c r="H91" s="9">
        <v>76</v>
      </c>
      <c r="I91" s="9">
        <f t="shared" si="39"/>
        <v>38</v>
      </c>
      <c r="J91" s="19">
        <v>78.82</v>
      </c>
      <c r="K91" s="12">
        <f t="shared" si="38"/>
        <v>39.41</v>
      </c>
      <c r="L91" s="12">
        <f t="shared" si="40"/>
        <v>77.41</v>
      </c>
      <c r="M91" s="19">
        <v>5</v>
      </c>
      <c r="N91" s="20"/>
    </row>
    <row r="92" spans="1:14" s="2" customFormat="1" ht="12.75">
      <c r="A92" s="8" t="s">
        <v>235</v>
      </c>
      <c r="B92" s="9" t="s">
        <v>224</v>
      </c>
      <c r="C92" s="8" t="s">
        <v>17</v>
      </c>
      <c r="D92" s="8" t="s">
        <v>225</v>
      </c>
      <c r="E92" s="8" t="s">
        <v>114</v>
      </c>
      <c r="F92" s="9" t="s">
        <v>236</v>
      </c>
      <c r="G92" s="9">
        <v>0</v>
      </c>
      <c r="H92" s="9">
        <v>71</v>
      </c>
      <c r="I92" s="9">
        <f t="shared" si="39"/>
        <v>35.5</v>
      </c>
      <c r="J92" s="19">
        <v>83.66</v>
      </c>
      <c r="K92" s="12">
        <f t="shared" si="38"/>
        <v>41.83</v>
      </c>
      <c r="L92" s="12">
        <f t="shared" si="40"/>
        <v>77.33</v>
      </c>
      <c r="M92" s="19">
        <v>6</v>
      </c>
      <c r="N92" s="20"/>
    </row>
    <row r="93" spans="1:14" s="2" customFormat="1" ht="12.75">
      <c r="A93" s="8" t="s">
        <v>237</v>
      </c>
      <c r="B93" s="9" t="s">
        <v>224</v>
      </c>
      <c r="C93" s="8" t="s">
        <v>17</v>
      </c>
      <c r="D93" s="8" t="s">
        <v>225</v>
      </c>
      <c r="E93" s="8" t="s">
        <v>114</v>
      </c>
      <c r="F93" s="9" t="s">
        <v>238</v>
      </c>
      <c r="G93" s="9">
        <v>0</v>
      </c>
      <c r="H93" s="9">
        <v>70</v>
      </c>
      <c r="I93" s="9">
        <f t="shared" si="39"/>
        <v>35</v>
      </c>
      <c r="J93" s="19">
        <v>83.66</v>
      </c>
      <c r="K93" s="12">
        <f t="shared" si="38"/>
        <v>41.83</v>
      </c>
      <c r="L93" s="12">
        <f t="shared" si="40"/>
        <v>76.83</v>
      </c>
      <c r="M93" s="19">
        <v>7</v>
      </c>
      <c r="N93" s="20"/>
    </row>
    <row r="94" spans="1:14" s="2" customFormat="1" ht="12.75">
      <c r="A94" s="8" t="s">
        <v>239</v>
      </c>
      <c r="B94" s="9" t="s">
        <v>224</v>
      </c>
      <c r="C94" s="8" t="s">
        <v>17</v>
      </c>
      <c r="D94" s="8" t="s">
        <v>225</v>
      </c>
      <c r="E94" s="8" t="s">
        <v>114</v>
      </c>
      <c r="F94" s="9" t="s">
        <v>240</v>
      </c>
      <c r="G94" s="9">
        <v>0</v>
      </c>
      <c r="H94" s="9">
        <v>71</v>
      </c>
      <c r="I94" s="9">
        <f aca="true" t="shared" si="41" ref="I94:I112">(H94+G94)*0.5</f>
        <v>35.5</v>
      </c>
      <c r="J94" s="19">
        <v>80.46</v>
      </c>
      <c r="K94" s="12">
        <f aca="true" t="shared" si="42" ref="K94:K110">J94/2</f>
        <v>40.23</v>
      </c>
      <c r="L94" s="12">
        <f aca="true" t="shared" si="43" ref="L94:L112">I94+K94</f>
        <v>75.72999999999999</v>
      </c>
      <c r="M94" s="19">
        <v>8</v>
      </c>
      <c r="N94" s="20"/>
    </row>
    <row r="95" spans="1:14" s="2" customFormat="1" ht="12.75">
      <c r="A95" s="8" t="s">
        <v>241</v>
      </c>
      <c r="B95" s="9" t="s">
        <v>224</v>
      </c>
      <c r="C95" s="8" t="s">
        <v>17</v>
      </c>
      <c r="D95" s="8" t="s">
        <v>225</v>
      </c>
      <c r="E95" s="8" t="s">
        <v>114</v>
      </c>
      <c r="F95" s="9" t="s">
        <v>242</v>
      </c>
      <c r="G95" s="9">
        <v>0</v>
      </c>
      <c r="H95" s="9">
        <v>70</v>
      </c>
      <c r="I95" s="9">
        <f t="shared" si="41"/>
        <v>35</v>
      </c>
      <c r="J95" s="19">
        <v>79.82</v>
      </c>
      <c r="K95" s="12">
        <f t="shared" si="42"/>
        <v>39.91</v>
      </c>
      <c r="L95" s="12">
        <f t="shared" si="43"/>
        <v>74.91</v>
      </c>
      <c r="M95" s="19">
        <v>9</v>
      </c>
      <c r="N95" s="20"/>
    </row>
    <row r="96" spans="1:14" s="2" customFormat="1" ht="12.75">
      <c r="A96" s="8" t="s">
        <v>243</v>
      </c>
      <c r="B96" s="9" t="s">
        <v>224</v>
      </c>
      <c r="C96" s="8" t="s">
        <v>17</v>
      </c>
      <c r="D96" s="8" t="s">
        <v>225</v>
      </c>
      <c r="E96" s="8" t="s">
        <v>114</v>
      </c>
      <c r="F96" s="9" t="s">
        <v>244</v>
      </c>
      <c r="G96" s="9">
        <v>0</v>
      </c>
      <c r="H96" s="9">
        <v>68</v>
      </c>
      <c r="I96" s="9">
        <f t="shared" si="41"/>
        <v>34</v>
      </c>
      <c r="J96" s="19">
        <v>80.7</v>
      </c>
      <c r="K96" s="12">
        <f t="shared" si="42"/>
        <v>40.35</v>
      </c>
      <c r="L96" s="12">
        <f t="shared" si="43"/>
        <v>74.35</v>
      </c>
      <c r="M96" s="19">
        <v>10</v>
      </c>
      <c r="N96" s="20"/>
    </row>
    <row r="97" spans="1:14" s="2" customFormat="1" ht="12.75">
      <c r="A97" s="8" t="s">
        <v>245</v>
      </c>
      <c r="B97" s="9" t="s">
        <v>224</v>
      </c>
      <c r="C97" s="8" t="s">
        <v>17</v>
      </c>
      <c r="D97" s="8" t="s">
        <v>225</v>
      </c>
      <c r="E97" s="8" t="s">
        <v>114</v>
      </c>
      <c r="F97" s="9" t="s">
        <v>246</v>
      </c>
      <c r="G97" s="9">
        <v>0</v>
      </c>
      <c r="H97" s="9">
        <v>69</v>
      </c>
      <c r="I97" s="9">
        <f t="shared" si="41"/>
        <v>34.5</v>
      </c>
      <c r="J97" s="19">
        <v>78.54</v>
      </c>
      <c r="K97" s="12">
        <f t="shared" si="42"/>
        <v>39.27</v>
      </c>
      <c r="L97" s="12">
        <f t="shared" si="43"/>
        <v>73.77000000000001</v>
      </c>
      <c r="M97" s="19">
        <v>11</v>
      </c>
      <c r="N97" s="20"/>
    </row>
    <row r="98" spans="1:14" s="2" customFormat="1" ht="12.75">
      <c r="A98" s="8" t="s">
        <v>247</v>
      </c>
      <c r="B98" s="9" t="s">
        <v>224</v>
      </c>
      <c r="C98" s="8" t="s">
        <v>17</v>
      </c>
      <c r="D98" s="8" t="s">
        <v>225</v>
      </c>
      <c r="E98" s="8" t="s">
        <v>114</v>
      </c>
      <c r="F98" s="9" t="s">
        <v>248</v>
      </c>
      <c r="G98" s="9">
        <v>0</v>
      </c>
      <c r="H98" s="9">
        <v>66</v>
      </c>
      <c r="I98" s="9">
        <f t="shared" si="41"/>
        <v>33</v>
      </c>
      <c r="J98" s="19">
        <v>80.34</v>
      </c>
      <c r="K98" s="12">
        <f t="shared" si="42"/>
        <v>40.17</v>
      </c>
      <c r="L98" s="12">
        <f t="shared" si="43"/>
        <v>73.17</v>
      </c>
      <c r="M98" s="19">
        <v>12</v>
      </c>
      <c r="N98" s="20"/>
    </row>
    <row r="99" spans="1:14" s="2" customFormat="1" ht="12.75">
      <c r="A99" s="8" t="s">
        <v>249</v>
      </c>
      <c r="B99" s="9" t="s">
        <v>224</v>
      </c>
      <c r="C99" s="8" t="s">
        <v>17</v>
      </c>
      <c r="D99" s="8" t="s">
        <v>225</v>
      </c>
      <c r="E99" s="8" t="s">
        <v>114</v>
      </c>
      <c r="F99" s="9" t="s">
        <v>250</v>
      </c>
      <c r="G99" s="9">
        <v>0</v>
      </c>
      <c r="H99" s="9">
        <v>63</v>
      </c>
      <c r="I99" s="9">
        <f t="shared" si="41"/>
        <v>31.5</v>
      </c>
      <c r="J99" s="19">
        <v>83.08</v>
      </c>
      <c r="K99" s="12">
        <f t="shared" si="42"/>
        <v>41.54</v>
      </c>
      <c r="L99" s="12">
        <f t="shared" si="43"/>
        <v>73.03999999999999</v>
      </c>
      <c r="M99" s="19">
        <v>13</v>
      </c>
      <c r="N99" s="20"/>
    </row>
    <row r="100" spans="1:14" s="4" customFormat="1" ht="12.75">
      <c r="A100" s="8" t="s">
        <v>251</v>
      </c>
      <c r="B100" s="9" t="s">
        <v>224</v>
      </c>
      <c r="C100" s="8" t="s">
        <v>17</v>
      </c>
      <c r="D100" s="8" t="s">
        <v>225</v>
      </c>
      <c r="E100" s="8" t="s">
        <v>114</v>
      </c>
      <c r="F100" s="9" t="s">
        <v>252</v>
      </c>
      <c r="G100" s="9">
        <v>0</v>
      </c>
      <c r="H100" s="9">
        <v>67</v>
      </c>
      <c r="I100" s="9">
        <f t="shared" si="41"/>
        <v>33.5</v>
      </c>
      <c r="J100" s="19">
        <v>77.32</v>
      </c>
      <c r="K100" s="12">
        <f>J100/2</f>
        <v>38.66</v>
      </c>
      <c r="L100" s="12">
        <f>I100+K100</f>
        <v>72.16</v>
      </c>
      <c r="M100" s="19">
        <v>14</v>
      </c>
      <c r="N100" s="20"/>
    </row>
    <row r="101" spans="1:14" s="2" customFormat="1" ht="12.75">
      <c r="A101" s="8" t="s">
        <v>253</v>
      </c>
      <c r="B101" s="9" t="s">
        <v>224</v>
      </c>
      <c r="C101" s="8" t="s">
        <v>17</v>
      </c>
      <c r="D101" s="8" t="s">
        <v>225</v>
      </c>
      <c r="E101" s="8" t="s">
        <v>114</v>
      </c>
      <c r="F101" s="9" t="s">
        <v>254</v>
      </c>
      <c r="G101" s="9">
        <v>0</v>
      </c>
      <c r="H101" s="9">
        <v>65</v>
      </c>
      <c r="I101" s="9">
        <f t="shared" si="41"/>
        <v>32.5</v>
      </c>
      <c r="J101" s="19">
        <v>79.3</v>
      </c>
      <c r="K101" s="12">
        <f t="shared" si="42"/>
        <v>39.65</v>
      </c>
      <c r="L101" s="12">
        <f t="shared" si="43"/>
        <v>72.15</v>
      </c>
      <c r="M101" s="19">
        <v>15</v>
      </c>
      <c r="N101" s="20"/>
    </row>
    <row r="102" spans="1:14" s="2" customFormat="1" ht="12.75">
      <c r="A102" s="8" t="s">
        <v>255</v>
      </c>
      <c r="B102" s="9" t="s">
        <v>224</v>
      </c>
      <c r="C102" s="8" t="s">
        <v>17</v>
      </c>
      <c r="D102" s="8" t="s">
        <v>225</v>
      </c>
      <c r="E102" s="8" t="s">
        <v>114</v>
      </c>
      <c r="F102" s="9" t="s">
        <v>256</v>
      </c>
      <c r="G102" s="9">
        <v>0</v>
      </c>
      <c r="H102" s="9">
        <v>68</v>
      </c>
      <c r="I102" s="9">
        <f t="shared" si="41"/>
        <v>34</v>
      </c>
      <c r="J102" s="19">
        <v>75.02</v>
      </c>
      <c r="K102" s="12">
        <f t="shared" si="42"/>
        <v>37.51</v>
      </c>
      <c r="L102" s="12">
        <f t="shared" si="43"/>
        <v>71.50999999999999</v>
      </c>
      <c r="M102" s="19">
        <v>16</v>
      </c>
      <c r="N102" s="20"/>
    </row>
    <row r="103" spans="1:14" s="2" customFormat="1" ht="12.75">
      <c r="A103" s="8" t="s">
        <v>257</v>
      </c>
      <c r="B103" s="9" t="s">
        <v>224</v>
      </c>
      <c r="C103" s="8" t="s">
        <v>17</v>
      </c>
      <c r="D103" s="8" t="s">
        <v>225</v>
      </c>
      <c r="E103" s="8" t="s">
        <v>114</v>
      </c>
      <c r="F103" s="9" t="s">
        <v>258</v>
      </c>
      <c r="G103" s="9">
        <v>0</v>
      </c>
      <c r="H103" s="9">
        <v>70</v>
      </c>
      <c r="I103" s="9">
        <f t="shared" si="41"/>
        <v>35</v>
      </c>
      <c r="J103" s="19">
        <v>72.92</v>
      </c>
      <c r="K103" s="12">
        <f t="shared" si="42"/>
        <v>36.46</v>
      </c>
      <c r="L103" s="12">
        <f t="shared" si="43"/>
        <v>71.46000000000001</v>
      </c>
      <c r="M103" s="19">
        <v>17</v>
      </c>
      <c r="N103" s="20"/>
    </row>
    <row r="104" spans="1:14" s="2" customFormat="1" ht="12.75">
      <c r="A104" s="8" t="s">
        <v>259</v>
      </c>
      <c r="B104" s="9" t="s">
        <v>224</v>
      </c>
      <c r="C104" s="8" t="s">
        <v>17</v>
      </c>
      <c r="D104" s="8" t="s">
        <v>225</v>
      </c>
      <c r="E104" s="8" t="s">
        <v>114</v>
      </c>
      <c r="F104" s="9" t="s">
        <v>260</v>
      </c>
      <c r="G104" s="9">
        <v>0</v>
      </c>
      <c r="H104" s="9">
        <v>65</v>
      </c>
      <c r="I104" s="9">
        <f t="shared" si="41"/>
        <v>32.5</v>
      </c>
      <c r="J104" s="19">
        <v>77.74</v>
      </c>
      <c r="K104" s="12">
        <f t="shared" si="42"/>
        <v>38.87</v>
      </c>
      <c r="L104" s="12">
        <f t="shared" si="43"/>
        <v>71.37</v>
      </c>
      <c r="M104" s="19">
        <v>18</v>
      </c>
      <c r="N104" s="20"/>
    </row>
    <row r="105" spans="1:14" s="2" customFormat="1" ht="12.75">
      <c r="A105" s="8" t="s">
        <v>261</v>
      </c>
      <c r="B105" s="9" t="s">
        <v>224</v>
      </c>
      <c r="C105" s="8" t="s">
        <v>17</v>
      </c>
      <c r="D105" s="8" t="s">
        <v>225</v>
      </c>
      <c r="E105" s="8" t="s">
        <v>114</v>
      </c>
      <c r="F105" s="9" t="s">
        <v>262</v>
      </c>
      <c r="G105" s="9">
        <v>0</v>
      </c>
      <c r="H105" s="9">
        <v>61</v>
      </c>
      <c r="I105" s="9">
        <f t="shared" si="41"/>
        <v>30.5</v>
      </c>
      <c r="J105" s="19">
        <v>77.04</v>
      </c>
      <c r="K105" s="12">
        <f t="shared" si="42"/>
        <v>38.52</v>
      </c>
      <c r="L105" s="12">
        <f t="shared" si="43"/>
        <v>69.02000000000001</v>
      </c>
      <c r="M105" s="19">
        <v>19</v>
      </c>
      <c r="N105" s="20"/>
    </row>
    <row r="106" spans="1:14" s="2" customFormat="1" ht="12.75">
      <c r="A106" s="8" t="s">
        <v>263</v>
      </c>
      <c r="B106" s="9" t="s">
        <v>224</v>
      </c>
      <c r="C106" s="8" t="s">
        <v>17</v>
      </c>
      <c r="D106" s="8" t="s">
        <v>225</v>
      </c>
      <c r="E106" s="8" t="s">
        <v>114</v>
      </c>
      <c r="F106" s="9" t="s">
        <v>264</v>
      </c>
      <c r="G106" s="9">
        <v>0</v>
      </c>
      <c r="H106" s="9">
        <v>62</v>
      </c>
      <c r="I106" s="9">
        <f t="shared" si="41"/>
        <v>31</v>
      </c>
      <c r="J106" s="19">
        <v>75.34</v>
      </c>
      <c r="K106" s="12">
        <f t="shared" si="42"/>
        <v>37.67</v>
      </c>
      <c r="L106" s="12">
        <f t="shared" si="43"/>
        <v>68.67</v>
      </c>
      <c r="M106" s="19">
        <v>20</v>
      </c>
      <c r="N106" s="20"/>
    </row>
    <row r="107" spans="1:14" s="2" customFormat="1" ht="12.75">
      <c r="A107" s="8" t="s">
        <v>265</v>
      </c>
      <c r="B107" s="9" t="s">
        <v>224</v>
      </c>
      <c r="C107" s="8" t="s">
        <v>17</v>
      </c>
      <c r="D107" s="8" t="s">
        <v>225</v>
      </c>
      <c r="E107" s="8" t="s">
        <v>114</v>
      </c>
      <c r="F107" s="9" t="s">
        <v>266</v>
      </c>
      <c r="G107" s="9">
        <v>0</v>
      </c>
      <c r="H107" s="9">
        <v>60</v>
      </c>
      <c r="I107" s="9">
        <f t="shared" si="41"/>
        <v>30</v>
      </c>
      <c r="J107" s="19">
        <v>76.54</v>
      </c>
      <c r="K107" s="12">
        <f t="shared" si="42"/>
        <v>38.27</v>
      </c>
      <c r="L107" s="12">
        <f t="shared" si="43"/>
        <v>68.27000000000001</v>
      </c>
      <c r="M107" s="19">
        <v>21</v>
      </c>
      <c r="N107" s="20"/>
    </row>
    <row r="108" spans="1:14" s="2" customFormat="1" ht="12.75">
      <c r="A108" s="8" t="s">
        <v>267</v>
      </c>
      <c r="B108" s="9" t="s">
        <v>224</v>
      </c>
      <c r="C108" s="8" t="s">
        <v>17</v>
      </c>
      <c r="D108" s="8" t="s">
        <v>225</v>
      </c>
      <c r="E108" s="8" t="s">
        <v>114</v>
      </c>
      <c r="F108" s="9" t="s">
        <v>268</v>
      </c>
      <c r="G108" s="9">
        <v>0</v>
      </c>
      <c r="H108" s="9">
        <v>63</v>
      </c>
      <c r="I108" s="9">
        <f t="shared" si="41"/>
        <v>31.5</v>
      </c>
      <c r="J108" s="19">
        <v>73.48</v>
      </c>
      <c r="K108" s="12">
        <f t="shared" si="42"/>
        <v>36.74</v>
      </c>
      <c r="L108" s="12">
        <f t="shared" si="43"/>
        <v>68.24000000000001</v>
      </c>
      <c r="M108" s="19">
        <v>22</v>
      </c>
      <c r="N108" s="20"/>
    </row>
    <row r="109" spans="1:14" s="4" customFormat="1" ht="12.75">
      <c r="A109" s="8" t="s">
        <v>269</v>
      </c>
      <c r="B109" s="9" t="s">
        <v>224</v>
      </c>
      <c r="C109" s="8" t="s">
        <v>25</v>
      </c>
      <c r="D109" s="8" t="s">
        <v>225</v>
      </c>
      <c r="E109" s="8" t="s">
        <v>114</v>
      </c>
      <c r="F109" s="9" t="s">
        <v>270</v>
      </c>
      <c r="G109" s="9">
        <v>0</v>
      </c>
      <c r="H109" s="9">
        <v>64</v>
      </c>
      <c r="I109" s="9">
        <f t="shared" si="41"/>
        <v>32</v>
      </c>
      <c r="J109" s="19">
        <v>67.76</v>
      </c>
      <c r="K109" s="12">
        <f>J109/2</f>
        <v>33.88</v>
      </c>
      <c r="L109" s="12">
        <f>I109+K109</f>
        <v>65.88</v>
      </c>
      <c r="M109" s="19">
        <v>23</v>
      </c>
      <c r="N109" s="20"/>
    </row>
    <row r="110" spans="1:16" ht="12.75">
      <c r="A110" s="10" t="s">
        <v>271</v>
      </c>
      <c r="B110" s="9" t="s">
        <v>224</v>
      </c>
      <c r="C110" s="10" t="s">
        <v>17</v>
      </c>
      <c r="D110" s="10" t="s">
        <v>272</v>
      </c>
      <c r="E110" s="10" t="s">
        <v>114</v>
      </c>
      <c r="F110" s="9" t="s">
        <v>273</v>
      </c>
      <c r="G110" s="9">
        <v>0</v>
      </c>
      <c r="H110" s="9">
        <v>58</v>
      </c>
      <c r="I110" s="9">
        <f t="shared" si="41"/>
        <v>29</v>
      </c>
      <c r="J110" s="19">
        <v>72.94</v>
      </c>
      <c r="K110" s="12">
        <f t="shared" si="42"/>
        <v>36.47</v>
      </c>
      <c r="L110" s="12">
        <f t="shared" si="43"/>
        <v>65.47</v>
      </c>
      <c r="M110" s="19">
        <v>24</v>
      </c>
      <c r="N110" s="20"/>
      <c r="P110" s="2"/>
    </row>
    <row r="111" spans="1:15" s="2" customFormat="1" ht="12.75">
      <c r="A111" s="10" t="s">
        <v>271</v>
      </c>
      <c r="B111" s="9" t="s">
        <v>224</v>
      </c>
      <c r="C111" s="10" t="s">
        <v>17</v>
      </c>
      <c r="D111" s="10" t="s">
        <v>272</v>
      </c>
      <c r="E111" s="10" t="s">
        <v>114</v>
      </c>
      <c r="F111" s="9" t="s">
        <v>274</v>
      </c>
      <c r="G111" s="9">
        <v>0</v>
      </c>
      <c r="H111" s="9">
        <v>68</v>
      </c>
      <c r="I111" s="9">
        <f t="shared" si="41"/>
        <v>34</v>
      </c>
      <c r="J111" s="22" t="s">
        <v>136</v>
      </c>
      <c r="K111" s="12">
        <v>0</v>
      </c>
      <c r="L111" s="12">
        <f t="shared" si="43"/>
        <v>34</v>
      </c>
      <c r="M111" s="19">
        <v>25</v>
      </c>
      <c r="N111" s="20"/>
      <c r="O111"/>
    </row>
    <row r="112" spans="1:14" s="2" customFormat="1" ht="12.75">
      <c r="A112" s="8" t="s">
        <v>275</v>
      </c>
      <c r="B112" s="9" t="s">
        <v>276</v>
      </c>
      <c r="C112" s="8" t="s">
        <v>17</v>
      </c>
      <c r="D112" s="8" t="s">
        <v>277</v>
      </c>
      <c r="E112" s="8" t="s">
        <v>278</v>
      </c>
      <c r="F112" s="9" t="s">
        <v>279</v>
      </c>
      <c r="G112" s="9">
        <v>0</v>
      </c>
      <c r="H112" s="9">
        <v>73</v>
      </c>
      <c r="I112" s="9">
        <f t="shared" si="41"/>
        <v>36.5</v>
      </c>
      <c r="J112" s="19">
        <v>87.64</v>
      </c>
      <c r="K112" s="12">
        <f>J112/2</f>
        <v>43.82</v>
      </c>
      <c r="L112" s="12">
        <f t="shared" si="43"/>
        <v>80.32</v>
      </c>
      <c r="M112" s="19">
        <v>1</v>
      </c>
      <c r="N112" s="20">
        <v>2</v>
      </c>
    </row>
    <row r="113" spans="1:14" s="2" customFormat="1" ht="12.75">
      <c r="A113" s="8" t="s">
        <v>280</v>
      </c>
      <c r="B113" s="9" t="s">
        <v>276</v>
      </c>
      <c r="C113" s="8" t="s">
        <v>17</v>
      </c>
      <c r="D113" s="8" t="s">
        <v>277</v>
      </c>
      <c r="E113" s="8" t="s">
        <v>278</v>
      </c>
      <c r="F113" s="9" t="s">
        <v>281</v>
      </c>
      <c r="G113" s="9">
        <v>0</v>
      </c>
      <c r="H113" s="9">
        <v>74</v>
      </c>
      <c r="I113" s="9">
        <f aca="true" t="shared" si="44" ref="I113:I118">(H113+G113)*0.5</f>
        <v>37</v>
      </c>
      <c r="J113" s="19">
        <v>86.4</v>
      </c>
      <c r="K113" s="12">
        <f aca="true" t="shared" si="45" ref="K113:K118">J113/2</f>
        <v>43.2</v>
      </c>
      <c r="L113" s="12">
        <f aca="true" t="shared" si="46" ref="L113:L118">I113+K113</f>
        <v>80.2</v>
      </c>
      <c r="M113" s="19">
        <v>2</v>
      </c>
      <c r="N113" s="20"/>
    </row>
    <row r="114" spans="1:14" s="2" customFormat="1" ht="12.75">
      <c r="A114" s="8" t="s">
        <v>282</v>
      </c>
      <c r="B114" s="9" t="s">
        <v>276</v>
      </c>
      <c r="C114" s="8" t="s">
        <v>17</v>
      </c>
      <c r="D114" s="8" t="s">
        <v>277</v>
      </c>
      <c r="E114" s="8" t="s">
        <v>278</v>
      </c>
      <c r="F114" s="9" t="s">
        <v>283</v>
      </c>
      <c r="G114" s="9">
        <v>0</v>
      </c>
      <c r="H114" s="9">
        <v>76</v>
      </c>
      <c r="I114" s="9">
        <f t="shared" si="44"/>
        <v>38</v>
      </c>
      <c r="J114" s="19">
        <v>81.94</v>
      </c>
      <c r="K114" s="12">
        <f t="shared" si="45"/>
        <v>40.97</v>
      </c>
      <c r="L114" s="12">
        <f t="shared" si="46"/>
        <v>78.97</v>
      </c>
      <c r="M114" s="19">
        <v>3</v>
      </c>
      <c r="N114" s="20"/>
    </row>
    <row r="115" spans="1:14" s="2" customFormat="1" ht="12.75">
      <c r="A115" s="8" t="s">
        <v>284</v>
      </c>
      <c r="B115" s="9" t="s">
        <v>276</v>
      </c>
      <c r="C115" s="8" t="s">
        <v>17</v>
      </c>
      <c r="D115" s="8" t="s">
        <v>277</v>
      </c>
      <c r="E115" s="8" t="s">
        <v>278</v>
      </c>
      <c r="F115" s="9" t="s">
        <v>285</v>
      </c>
      <c r="G115" s="9">
        <v>0</v>
      </c>
      <c r="H115" s="9">
        <v>74</v>
      </c>
      <c r="I115" s="9">
        <f t="shared" si="44"/>
        <v>37</v>
      </c>
      <c r="J115" s="19">
        <v>83.06</v>
      </c>
      <c r="K115" s="12">
        <f t="shared" si="45"/>
        <v>41.53</v>
      </c>
      <c r="L115" s="12">
        <f t="shared" si="46"/>
        <v>78.53</v>
      </c>
      <c r="M115" s="19">
        <v>4</v>
      </c>
      <c r="N115" s="20"/>
    </row>
    <row r="116" spans="1:14" s="2" customFormat="1" ht="12.75">
      <c r="A116" s="8" t="s">
        <v>286</v>
      </c>
      <c r="B116" s="9" t="s">
        <v>276</v>
      </c>
      <c r="C116" s="8" t="s">
        <v>17</v>
      </c>
      <c r="D116" s="8" t="s">
        <v>277</v>
      </c>
      <c r="E116" s="8" t="s">
        <v>278</v>
      </c>
      <c r="F116" s="9" t="s">
        <v>287</v>
      </c>
      <c r="G116" s="9">
        <v>0</v>
      </c>
      <c r="H116" s="9">
        <v>71</v>
      </c>
      <c r="I116" s="9">
        <f t="shared" si="44"/>
        <v>35.5</v>
      </c>
      <c r="J116" s="19">
        <v>81.68</v>
      </c>
      <c r="K116" s="12">
        <f t="shared" si="45"/>
        <v>40.84</v>
      </c>
      <c r="L116" s="12">
        <f t="shared" si="46"/>
        <v>76.34</v>
      </c>
      <c r="M116" s="19">
        <v>5</v>
      </c>
      <c r="N116" s="20"/>
    </row>
    <row r="117" spans="1:14" s="2" customFormat="1" ht="12.75">
      <c r="A117" s="8" t="s">
        <v>288</v>
      </c>
      <c r="B117" s="9" t="s">
        <v>276</v>
      </c>
      <c r="C117" s="8" t="s">
        <v>17</v>
      </c>
      <c r="D117" s="8" t="s">
        <v>277</v>
      </c>
      <c r="E117" s="8" t="s">
        <v>278</v>
      </c>
      <c r="F117" s="9" t="s">
        <v>289</v>
      </c>
      <c r="G117" s="9">
        <v>0</v>
      </c>
      <c r="H117" s="9">
        <v>73</v>
      </c>
      <c r="I117" s="9">
        <f t="shared" si="44"/>
        <v>36.5</v>
      </c>
      <c r="J117" s="19">
        <v>77.82</v>
      </c>
      <c r="K117" s="12">
        <f t="shared" si="45"/>
        <v>38.91</v>
      </c>
      <c r="L117" s="12">
        <f t="shared" si="46"/>
        <v>75.41</v>
      </c>
      <c r="M117" s="19">
        <v>6</v>
      </c>
      <c r="N117" s="20"/>
    </row>
    <row r="118" spans="1:14" s="2" customFormat="1" ht="12.75">
      <c r="A118" s="8" t="s">
        <v>290</v>
      </c>
      <c r="B118" s="9" t="s">
        <v>276</v>
      </c>
      <c r="C118" s="8" t="s">
        <v>17</v>
      </c>
      <c r="D118" s="8" t="s">
        <v>277</v>
      </c>
      <c r="E118" s="8" t="s">
        <v>278</v>
      </c>
      <c r="F118" s="9" t="s">
        <v>291</v>
      </c>
      <c r="G118" s="9">
        <v>0</v>
      </c>
      <c r="H118" s="9">
        <v>71</v>
      </c>
      <c r="I118" s="9">
        <f t="shared" si="44"/>
        <v>35.5</v>
      </c>
      <c r="J118" s="19">
        <v>78.42</v>
      </c>
      <c r="K118" s="12">
        <f t="shared" si="45"/>
        <v>39.21</v>
      </c>
      <c r="L118" s="12">
        <f t="shared" si="46"/>
        <v>74.71000000000001</v>
      </c>
      <c r="M118" s="19">
        <v>7</v>
      </c>
      <c r="N118" s="20"/>
    </row>
    <row r="119" spans="1:14" s="2" customFormat="1" ht="12.75">
      <c r="A119" s="8" t="s">
        <v>292</v>
      </c>
      <c r="B119" s="9" t="s">
        <v>276</v>
      </c>
      <c r="C119" s="8" t="s">
        <v>17</v>
      </c>
      <c r="D119" s="8" t="s">
        <v>277</v>
      </c>
      <c r="E119" s="8" t="s">
        <v>278</v>
      </c>
      <c r="F119" s="9" t="s">
        <v>293</v>
      </c>
      <c r="G119" s="9">
        <v>0</v>
      </c>
      <c r="H119" s="9">
        <v>71</v>
      </c>
      <c r="I119" s="9">
        <f aca="true" t="shared" si="47" ref="I119:I122">(H119+G119)*0.5</f>
        <v>35.5</v>
      </c>
      <c r="J119" s="19">
        <v>72.94</v>
      </c>
      <c r="K119" s="12">
        <f aca="true" t="shared" si="48" ref="K119:K122">J119/2</f>
        <v>36.47</v>
      </c>
      <c r="L119" s="12">
        <f aca="true" t="shared" si="49" ref="L119:L122">I119+K119</f>
        <v>71.97</v>
      </c>
      <c r="M119" s="19">
        <v>8</v>
      </c>
      <c r="N119" s="20"/>
    </row>
    <row r="120" spans="1:14" s="2" customFormat="1" ht="12.75">
      <c r="A120" s="8" t="s">
        <v>294</v>
      </c>
      <c r="B120" s="9" t="s">
        <v>295</v>
      </c>
      <c r="C120" s="8" t="s">
        <v>17</v>
      </c>
      <c r="D120" s="8" t="s">
        <v>296</v>
      </c>
      <c r="E120" s="8" t="s">
        <v>297</v>
      </c>
      <c r="F120" s="9" t="s">
        <v>298</v>
      </c>
      <c r="G120" s="9">
        <v>0</v>
      </c>
      <c r="H120" s="9">
        <v>82</v>
      </c>
      <c r="I120" s="9">
        <f t="shared" si="47"/>
        <v>41</v>
      </c>
      <c r="J120" s="19">
        <v>83.6</v>
      </c>
      <c r="K120" s="12">
        <f t="shared" si="48"/>
        <v>41.8</v>
      </c>
      <c r="L120" s="12">
        <f t="shared" si="49"/>
        <v>82.8</v>
      </c>
      <c r="M120" s="19">
        <v>1</v>
      </c>
      <c r="N120" s="20">
        <v>2</v>
      </c>
    </row>
    <row r="121" spans="1:14" s="2" customFormat="1" ht="12.75">
      <c r="A121" s="8" t="s">
        <v>299</v>
      </c>
      <c r="B121" s="9" t="s">
        <v>295</v>
      </c>
      <c r="C121" s="8" t="s">
        <v>17</v>
      </c>
      <c r="D121" s="8" t="s">
        <v>296</v>
      </c>
      <c r="E121" s="8" t="s">
        <v>297</v>
      </c>
      <c r="F121" s="9" t="s">
        <v>300</v>
      </c>
      <c r="G121" s="9">
        <v>0</v>
      </c>
      <c r="H121" s="9">
        <v>78</v>
      </c>
      <c r="I121" s="9">
        <f t="shared" si="47"/>
        <v>39</v>
      </c>
      <c r="J121" s="19">
        <v>84.28</v>
      </c>
      <c r="K121" s="12">
        <f t="shared" si="48"/>
        <v>42.14</v>
      </c>
      <c r="L121" s="12">
        <f t="shared" si="49"/>
        <v>81.14</v>
      </c>
      <c r="M121" s="19">
        <v>2</v>
      </c>
      <c r="N121" s="20"/>
    </row>
    <row r="122" spans="1:14" s="2" customFormat="1" ht="12.75">
      <c r="A122" s="8" t="s">
        <v>301</v>
      </c>
      <c r="B122" s="9" t="s">
        <v>295</v>
      </c>
      <c r="C122" s="8" t="s">
        <v>17</v>
      </c>
      <c r="D122" s="8" t="s">
        <v>296</v>
      </c>
      <c r="E122" s="8" t="s">
        <v>297</v>
      </c>
      <c r="F122" s="9" t="s">
        <v>302</v>
      </c>
      <c r="G122" s="9">
        <v>0</v>
      </c>
      <c r="H122" s="9">
        <v>80</v>
      </c>
      <c r="I122" s="9">
        <f t="shared" si="47"/>
        <v>40</v>
      </c>
      <c r="J122" s="19">
        <v>78.42</v>
      </c>
      <c r="K122" s="12">
        <f t="shared" si="48"/>
        <v>39.21</v>
      </c>
      <c r="L122" s="12">
        <f t="shared" si="49"/>
        <v>79.21000000000001</v>
      </c>
      <c r="M122" s="19">
        <v>3</v>
      </c>
      <c r="N122" s="20"/>
    </row>
    <row r="123" spans="1:14" s="2" customFormat="1" ht="12.75">
      <c r="A123" s="8" t="s">
        <v>303</v>
      </c>
      <c r="B123" s="9" t="s">
        <v>295</v>
      </c>
      <c r="C123" s="8" t="s">
        <v>17</v>
      </c>
      <c r="D123" s="8" t="s">
        <v>296</v>
      </c>
      <c r="E123" s="8" t="s">
        <v>297</v>
      </c>
      <c r="F123" s="9" t="s">
        <v>304</v>
      </c>
      <c r="G123" s="9">
        <v>0</v>
      </c>
      <c r="H123" s="9">
        <v>77</v>
      </c>
      <c r="I123" s="9">
        <f aca="true" t="shared" si="50" ref="I123:I128">(H123+G123)*0.5</f>
        <v>38.5</v>
      </c>
      <c r="J123" s="19">
        <v>81</v>
      </c>
      <c r="K123" s="12">
        <f aca="true" t="shared" si="51" ref="K123:K128">J123/2</f>
        <v>40.5</v>
      </c>
      <c r="L123" s="12">
        <f aca="true" t="shared" si="52" ref="L123:L130">I123+K123</f>
        <v>79</v>
      </c>
      <c r="M123" s="19">
        <v>4</v>
      </c>
      <c r="N123" s="20"/>
    </row>
    <row r="124" spans="1:14" s="2" customFormat="1" ht="12.75">
      <c r="A124" s="8" t="s">
        <v>305</v>
      </c>
      <c r="B124" s="9" t="s">
        <v>295</v>
      </c>
      <c r="C124" s="8" t="s">
        <v>17</v>
      </c>
      <c r="D124" s="8" t="s">
        <v>296</v>
      </c>
      <c r="E124" s="8" t="s">
        <v>297</v>
      </c>
      <c r="F124" s="9" t="s">
        <v>306</v>
      </c>
      <c r="G124" s="9">
        <v>0</v>
      </c>
      <c r="H124" s="9">
        <v>77</v>
      </c>
      <c r="I124" s="9">
        <f t="shared" si="50"/>
        <v>38.5</v>
      </c>
      <c r="J124" s="19">
        <v>79.08</v>
      </c>
      <c r="K124" s="12">
        <f t="shared" si="51"/>
        <v>39.54</v>
      </c>
      <c r="L124" s="12">
        <f t="shared" si="52"/>
        <v>78.03999999999999</v>
      </c>
      <c r="M124" s="19">
        <v>5</v>
      </c>
      <c r="N124" s="20"/>
    </row>
    <row r="125" spans="1:14" s="2" customFormat="1" ht="12.75">
      <c r="A125" s="8" t="s">
        <v>307</v>
      </c>
      <c r="B125" s="9" t="s">
        <v>295</v>
      </c>
      <c r="C125" s="8" t="s">
        <v>17</v>
      </c>
      <c r="D125" s="8" t="s">
        <v>296</v>
      </c>
      <c r="E125" s="8" t="s">
        <v>297</v>
      </c>
      <c r="F125" s="9" t="s">
        <v>308</v>
      </c>
      <c r="G125" s="9">
        <v>0</v>
      </c>
      <c r="H125" s="9">
        <v>72</v>
      </c>
      <c r="I125" s="9">
        <f t="shared" si="50"/>
        <v>36</v>
      </c>
      <c r="J125" s="19">
        <v>81.9</v>
      </c>
      <c r="K125" s="12">
        <f t="shared" si="51"/>
        <v>40.95</v>
      </c>
      <c r="L125" s="12">
        <f t="shared" si="52"/>
        <v>76.95</v>
      </c>
      <c r="M125" s="19">
        <v>6</v>
      </c>
      <c r="N125" s="20"/>
    </row>
    <row r="126" spans="1:14" s="2" customFormat="1" ht="12.75">
      <c r="A126" s="8" t="s">
        <v>309</v>
      </c>
      <c r="B126" s="9" t="s">
        <v>295</v>
      </c>
      <c r="C126" s="8" t="s">
        <v>17</v>
      </c>
      <c r="D126" s="8" t="s">
        <v>296</v>
      </c>
      <c r="E126" s="8" t="s">
        <v>297</v>
      </c>
      <c r="F126" s="9" t="s">
        <v>310</v>
      </c>
      <c r="G126" s="9">
        <v>0</v>
      </c>
      <c r="H126" s="9">
        <v>72</v>
      </c>
      <c r="I126" s="9">
        <f t="shared" si="50"/>
        <v>36</v>
      </c>
      <c r="J126" s="19">
        <v>80.2</v>
      </c>
      <c r="K126" s="12">
        <f t="shared" si="51"/>
        <v>40.1</v>
      </c>
      <c r="L126" s="12">
        <f t="shared" si="52"/>
        <v>76.1</v>
      </c>
      <c r="M126" s="19">
        <v>7</v>
      </c>
      <c r="N126" s="20"/>
    </row>
    <row r="127" spans="1:14" s="2" customFormat="1" ht="12.75">
      <c r="A127" s="8" t="s">
        <v>311</v>
      </c>
      <c r="B127" s="9" t="s">
        <v>312</v>
      </c>
      <c r="C127" s="8" t="s">
        <v>17</v>
      </c>
      <c r="D127" s="8" t="s">
        <v>313</v>
      </c>
      <c r="E127" s="8" t="s">
        <v>314</v>
      </c>
      <c r="F127" s="9" t="s">
        <v>315</v>
      </c>
      <c r="G127" s="9">
        <v>0</v>
      </c>
      <c r="H127" s="9">
        <v>74</v>
      </c>
      <c r="I127" s="9">
        <f t="shared" si="50"/>
        <v>37</v>
      </c>
      <c r="J127" s="19">
        <v>78.66</v>
      </c>
      <c r="K127" s="12">
        <f t="shared" si="51"/>
        <v>39.33</v>
      </c>
      <c r="L127" s="12">
        <f t="shared" si="52"/>
        <v>76.33</v>
      </c>
      <c r="M127" s="19">
        <v>1</v>
      </c>
      <c r="N127" s="20">
        <v>1</v>
      </c>
    </row>
    <row r="128" spans="1:14" s="2" customFormat="1" ht="12.75">
      <c r="A128" s="8" t="s">
        <v>316</v>
      </c>
      <c r="B128" s="9" t="s">
        <v>312</v>
      </c>
      <c r="C128" s="8" t="s">
        <v>25</v>
      </c>
      <c r="D128" s="8" t="s">
        <v>313</v>
      </c>
      <c r="E128" s="8" t="s">
        <v>314</v>
      </c>
      <c r="F128" s="9" t="s">
        <v>317</v>
      </c>
      <c r="G128" s="9">
        <v>0</v>
      </c>
      <c r="H128" s="9">
        <v>70</v>
      </c>
      <c r="I128" s="9">
        <f t="shared" si="50"/>
        <v>35</v>
      </c>
      <c r="J128" s="19">
        <v>78.7</v>
      </c>
      <c r="K128" s="12">
        <f t="shared" si="51"/>
        <v>39.35</v>
      </c>
      <c r="L128" s="12">
        <f t="shared" si="52"/>
        <v>74.35</v>
      </c>
      <c r="M128" s="19">
        <v>2</v>
      </c>
      <c r="N128" s="20"/>
    </row>
    <row r="129" spans="1:14" s="2" customFormat="1" ht="12.75">
      <c r="A129" s="8" t="s">
        <v>318</v>
      </c>
      <c r="B129" s="9" t="s">
        <v>312</v>
      </c>
      <c r="C129" s="8" t="s">
        <v>17</v>
      </c>
      <c r="D129" s="8" t="s">
        <v>313</v>
      </c>
      <c r="E129" s="8" t="s">
        <v>314</v>
      </c>
      <c r="F129" s="9" t="s">
        <v>319</v>
      </c>
      <c r="G129" s="9">
        <v>0</v>
      </c>
      <c r="H129" s="9">
        <v>70</v>
      </c>
      <c r="I129" s="9">
        <f>(H129+G129)*0.5</f>
        <v>35</v>
      </c>
      <c r="J129" s="19">
        <v>77.96</v>
      </c>
      <c r="K129" s="12">
        <f>J129/2</f>
        <v>38.98</v>
      </c>
      <c r="L129" s="12">
        <f t="shared" si="52"/>
        <v>73.97999999999999</v>
      </c>
      <c r="M129" s="19">
        <v>3</v>
      </c>
      <c r="N129" s="20"/>
    </row>
    <row r="130" spans="1:14" s="2" customFormat="1" ht="12.75">
      <c r="A130" s="8" t="s">
        <v>320</v>
      </c>
      <c r="B130" s="9" t="s">
        <v>312</v>
      </c>
      <c r="C130" s="8" t="s">
        <v>17</v>
      </c>
      <c r="D130" s="8" t="s">
        <v>313</v>
      </c>
      <c r="E130" s="8" t="s">
        <v>314</v>
      </c>
      <c r="F130" s="9" t="s">
        <v>321</v>
      </c>
      <c r="G130" s="9">
        <v>0</v>
      </c>
      <c r="H130" s="9">
        <v>71</v>
      </c>
      <c r="I130" s="9">
        <f>(H130+G130)*0.5</f>
        <v>35.5</v>
      </c>
      <c r="J130" s="19">
        <v>69.84</v>
      </c>
      <c r="K130" s="12">
        <f>J130/2</f>
        <v>34.92</v>
      </c>
      <c r="L130" s="12">
        <f t="shared" si="52"/>
        <v>70.42</v>
      </c>
      <c r="M130" s="19">
        <v>4</v>
      </c>
      <c r="N130" s="20"/>
    </row>
    <row r="131" spans="1:14" s="2" customFormat="1" ht="12.75">
      <c r="A131" s="8" t="s">
        <v>322</v>
      </c>
      <c r="B131" s="9" t="s">
        <v>323</v>
      </c>
      <c r="C131" s="8" t="s">
        <v>17</v>
      </c>
      <c r="D131" s="8" t="s">
        <v>324</v>
      </c>
      <c r="E131" s="8" t="s">
        <v>325</v>
      </c>
      <c r="F131" s="9" t="s">
        <v>326</v>
      </c>
      <c r="G131" s="9">
        <v>0</v>
      </c>
      <c r="H131" s="9">
        <v>67</v>
      </c>
      <c r="I131" s="9">
        <f>(H131+G131)*0.5</f>
        <v>33.5</v>
      </c>
      <c r="J131" s="19">
        <v>88.44</v>
      </c>
      <c r="K131" s="12">
        <f>J131/2</f>
        <v>44.22</v>
      </c>
      <c r="L131" s="12">
        <f>I131+K131</f>
        <v>77.72</v>
      </c>
      <c r="M131" s="19">
        <v>1</v>
      </c>
      <c r="N131" s="20">
        <v>2</v>
      </c>
    </row>
    <row r="132" spans="1:14" s="2" customFormat="1" ht="12.75">
      <c r="A132" s="8" t="s">
        <v>327</v>
      </c>
      <c r="B132" s="9" t="s">
        <v>323</v>
      </c>
      <c r="C132" s="8" t="s">
        <v>17</v>
      </c>
      <c r="D132" s="8" t="s">
        <v>324</v>
      </c>
      <c r="E132" s="8" t="s">
        <v>325</v>
      </c>
      <c r="F132" s="9" t="s">
        <v>328</v>
      </c>
      <c r="G132" s="9">
        <v>0</v>
      </c>
      <c r="H132" s="9">
        <v>72</v>
      </c>
      <c r="I132" s="9">
        <f>(H132+G132)*0.5</f>
        <v>36</v>
      </c>
      <c r="J132" s="19">
        <v>82.36</v>
      </c>
      <c r="K132" s="12">
        <f>J132/2</f>
        <v>41.18</v>
      </c>
      <c r="L132" s="12">
        <f>I132+K132</f>
        <v>77.18</v>
      </c>
      <c r="M132" s="19">
        <v>2</v>
      </c>
      <c r="N132" s="20"/>
    </row>
    <row r="133" spans="1:14" s="2" customFormat="1" ht="12.75">
      <c r="A133" s="8" t="s">
        <v>329</v>
      </c>
      <c r="B133" s="9" t="s">
        <v>323</v>
      </c>
      <c r="C133" s="8" t="s">
        <v>17</v>
      </c>
      <c r="D133" s="8" t="s">
        <v>324</v>
      </c>
      <c r="E133" s="8" t="s">
        <v>325</v>
      </c>
      <c r="F133" s="9" t="s">
        <v>330</v>
      </c>
      <c r="G133" s="9">
        <v>0</v>
      </c>
      <c r="H133" s="9">
        <v>69</v>
      </c>
      <c r="I133" s="9">
        <f>(H133+G133)*0.5</f>
        <v>34.5</v>
      </c>
      <c r="J133" s="19">
        <v>85.26</v>
      </c>
      <c r="K133" s="12">
        <f>J133/2</f>
        <v>42.63</v>
      </c>
      <c r="L133" s="12">
        <f>I133+K133</f>
        <v>77.13</v>
      </c>
      <c r="M133" s="19">
        <v>3</v>
      </c>
      <c r="N133" s="20"/>
    </row>
    <row r="134" spans="1:14" s="2" customFormat="1" ht="12.75">
      <c r="A134" s="8" t="s">
        <v>331</v>
      </c>
      <c r="B134" s="9" t="s">
        <v>323</v>
      </c>
      <c r="C134" s="8" t="s">
        <v>17</v>
      </c>
      <c r="D134" s="8" t="s">
        <v>324</v>
      </c>
      <c r="E134" s="8" t="s">
        <v>325</v>
      </c>
      <c r="F134" s="9" t="s">
        <v>332</v>
      </c>
      <c r="G134" s="9">
        <v>0</v>
      </c>
      <c r="H134" s="9">
        <v>70</v>
      </c>
      <c r="I134" s="9">
        <f>(H134+G134)*0.5</f>
        <v>35</v>
      </c>
      <c r="J134" s="19">
        <v>80.86</v>
      </c>
      <c r="K134" s="12">
        <f>J134/2</f>
        <v>40.43</v>
      </c>
      <c r="L134" s="12">
        <f>I134+K134</f>
        <v>75.43</v>
      </c>
      <c r="M134" s="19">
        <v>4</v>
      </c>
      <c r="N134" s="20"/>
    </row>
    <row r="135" spans="1:14" s="2" customFormat="1" ht="12.75">
      <c r="A135" s="8" t="s">
        <v>333</v>
      </c>
      <c r="B135" s="9" t="s">
        <v>323</v>
      </c>
      <c r="C135" s="8" t="s">
        <v>17</v>
      </c>
      <c r="D135" s="8" t="s">
        <v>324</v>
      </c>
      <c r="E135" s="8" t="s">
        <v>325</v>
      </c>
      <c r="F135" s="9" t="s">
        <v>334</v>
      </c>
      <c r="G135" s="9">
        <v>0</v>
      </c>
      <c r="H135" s="9">
        <v>67</v>
      </c>
      <c r="I135" s="9">
        <f>(H135+G135)*0.5</f>
        <v>33.5</v>
      </c>
      <c r="J135" s="19">
        <v>82.68</v>
      </c>
      <c r="K135" s="12">
        <f>J135/2</f>
        <v>41.34</v>
      </c>
      <c r="L135" s="12">
        <f>I135+K135</f>
        <v>74.84</v>
      </c>
      <c r="M135" s="19">
        <v>5</v>
      </c>
      <c r="N135" s="20"/>
    </row>
    <row r="136" spans="1:14" s="2" customFormat="1" ht="12.75">
      <c r="A136" s="8" t="s">
        <v>335</v>
      </c>
      <c r="B136" s="9" t="s">
        <v>323</v>
      </c>
      <c r="C136" s="8" t="s">
        <v>17</v>
      </c>
      <c r="D136" s="8" t="s">
        <v>324</v>
      </c>
      <c r="E136" s="8" t="s">
        <v>325</v>
      </c>
      <c r="F136" s="9" t="s">
        <v>336</v>
      </c>
      <c r="G136" s="9">
        <v>0</v>
      </c>
      <c r="H136" s="9">
        <v>68</v>
      </c>
      <c r="I136" s="9">
        <f>(H136+G136)*0.5</f>
        <v>34</v>
      </c>
      <c r="J136" s="19">
        <v>81.24</v>
      </c>
      <c r="K136" s="12">
        <f>J136/2</f>
        <v>40.62</v>
      </c>
      <c r="L136" s="12">
        <f>I136+K136</f>
        <v>74.62</v>
      </c>
      <c r="M136" s="19">
        <v>6</v>
      </c>
      <c r="N136" s="20"/>
    </row>
  </sheetData>
  <sheetProtection/>
  <mergeCells count="17">
    <mergeCell ref="A1:N1"/>
    <mergeCell ref="N3:N4"/>
    <mergeCell ref="N5:N10"/>
    <mergeCell ref="N11:N13"/>
    <mergeCell ref="N14:N15"/>
    <mergeCell ref="N17:N22"/>
    <mergeCell ref="N24:N39"/>
    <mergeCell ref="N40:N42"/>
    <mergeCell ref="N43:N48"/>
    <mergeCell ref="N49:N54"/>
    <mergeCell ref="N55:N57"/>
    <mergeCell ref="N58:N86"/>
    <mergeCell ref="N87:N111"/>
    <mergeCell ref="N112:N119"/>
    <mergeCell ref="N120:N126"/>
    <mergeCell ref="N127:N130"/>
    <mergeCell ref="N131:N13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2017-04-26T02:42:56Z</dcterms:created>
  <dcterms:modified xsi:type="dcterms:W3CDTF">2017-05-22T08:25:09Z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