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600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<sst xmlns="http://schemas.openxmlformats.org/spreadsheetml/2006/main" count="590" uniqueCount="325">
  <si>
    <t>准考证号</t>
  </si>
  <si>
    <t>姓名</t>
  </si>
  <si>
    <t>报考单位</t>
  </si>
  <si>
    <t>职位</t>
  </si>
  <si>
    <t>2017167</t>
  </si>
  <si>
    <t>赵雅菲</t>
  </si>
  <si>
    <t>广宁中职校</t>
  </si>
  <si>
    <t>临床医学</t>
  </si>
  <si>
    <t>62.19</t>
  </si>
  <si>
    <t>2017104</t>
  </si>
  <si>
    <t>伍梅时</t>
  </si>
  <si>
    <t>55.34</t>
  </si>
  <si>
    <t>2017189</t>
  </si>
  <si>
    <t>廖飞龙</t>
  </si>
  <si>
    <t>体育</t>
  </si>
  <si>
    <t>87.26</t>
  </si>
  <si>
    <t>2017019</t>
  </si>
  <si>
    <t>梁杰英</t>
  </si>
  <si>
    <t>80.41</t>
  </si>
  <si>
    <t>2017220</t>
  </si>
  <si>
    <t>张伟健</t>
  </si>
  <si>
    <t>73.63</t>
  </si>
  <si>
    <t>70.89</t>
  </si>
  <si>
    <t>67.67</t>
  </si>
  <si>
    <t>64.04</t>
  </si>
  <si>
    <t>2017196</t>
  </si>
  <si>
    <t>梁钻芬</t>
  </si>
  <si>
    <t>药学</t>
  </si>
  <si>
    <t>69.11</t>
  </si>
  <si>
    <t>2017182</t>
  </si>
  <si>
    <t>谢远棚</t>
  </si>
  <si>
    <t>语文</t>
  </si>
  <si>
    <t>80.89</t>
  </si>
  <si>
    <t>2017224</t>
  </si>
  <si>
    <t>邓芝</t>
  </si>
  <si>
    <t>79.04</t>
  </si>
  <si>
    <t>2017076</t>
  </si>
  <si>
    <t>李楚慧</t>
  </si>
  <si>
    <t>78.63</t>
  </si>
  <si>
    <t>2017188</t>
  </si>
  <si>
    <t>黎思敏</t>
  </si>
  <si>
    <t>中医学</t>
  </si>
  <si>
    <t>62.26</t>
  </si>
  <si>
    <t>2017011</t>
  </si>
  <si>
    <t>张慧香</t>
  </si>
  <si>
    <t>农村中小学</t>
  </si>
  <si>
    <t>化学</t>
  </si>
  <si>
    <t>80.00</t>
  </si>
  <si>
    <t>2017236</t>
  </si>
  <si>
    <t>叶燕霞</t>
  </si>
  <si>
    <t>74.52</t>
  </si>
  <si>
    <t>2017161</t>
  </si>
  <si>
    <t>何敏婷</t>
  </si>
  <si>
    <t>73.15</t>
  </si>
  <si>
    <t>73.08</t>
  </si>
  <si>
    <t>71.78</t>
  </si>
  <si>
    <t>69.52</t>
  </si>
  <si>
    <t>69.04</t>
  </si>
  <si>
    <t>2017024</t>
  </si>
  <si>
    <t>吴金玉</t>
  </si>
  <si>
    <t>历史</t>
  </si>
  <si>
    <t>74.04</t>
  </si>
  <si>
    <t>2017215</t>
  </si>
  <si>
    <t>程丽怡</t>
  </si>
  <si>
    <t>73.56</t>
  </si>
  <si>
    <t>2017050</t>
  </si>
  <si>
    <t>高志杰</t>
  </si>
  <si>
    <t>72.74</t>
  </si>
  <si>
    <t>67.26</t>
  </si>
  <si>
    <t>66.78</t>
  </si>
  <si>
    <t>2017001</t>
  </si>
  <si>
    <t>詹惠婷</t>
  </si>
  <si>
    <t>美术</t>
  </si>
  <si>
    <t>77.67</t>
  </si>
  <si>
    <t>2017106</t>
  </si>
  <si>
    <t>李程斐</t>
  </si>
  <si>
    <t>77.26</t>
  </si>
  <si>
    <t>2017067</t>
  </si>
  <si>
    <t>李俊亨</t>
  </si>
  <si>
    <t>75.41</t>
  </si>
  <si>
    <t>2017127</t>
  </si>
  <si>
    <t>詹敏华</t>
  </si>
  <si>
    <t>75.00</t>
  </si>
  <si>
    <t>2017142</t>
  </si>
  <si>
    <t>侯洁鋆</t>
  </si>
  <si>
    <t>2017054</t>
  </si>
  <si>
    <t>江玉怡</t>
  </si>
  <si>
    <t>2017162</t>
  </si>
  <si>
    <t>卢斌</t>
  </si>
  <si>
    <t>2017251</t>
  </si>
  <si>
    <t>杨财鹏</t>
  </si>
  <si>
    <t>72.67</t>
  </si>
  <si>
    <t>2017208</t>
  </si>
  <si>
    <t>李彦序</t>
  </si>
  <si>
    <t>2017243</t>
  </si>
  <si>
    <t>李永胜</t>
  </si>
  <si>
    <t>70.41</t>
  </si>
  <si>
    <t>2017055</t>
  </si>
  <si>
    <t>陈倩怡</t>
  </si>
  <si>
    <t>2017252</t>
  </si>
  <si>
    <t>梁小新</t>
  </si>
  <si>
    <t>69.45</t>
  </si>
  <si>
    <t>2017249</t>
  </si>
  <si>
    <t>谭家欣</t>
  </si>
  <si>
    <t>2017145</t>
  </si>
  <si>
    <t>谢敏嫦</t>
  </si>
  <si>
    <t>68.63</t>
  </si>
  <si>
    <t>2017004</t>
  </si>
  <si>
    <t>钟梁</t>
  </si>
  <si>
    <t>67.19</t>
  </si>
  <si>
    <t>66.30</t>
  </si>
  <si>
    <t>65.89</t>
  </si>
  <si>
    <t>65.41</t>
  </si>
  <si>
    <t>2017116</t>
  </si>
  <si>
    <t>杨钰宁</t>
  </si>
  <si>
    <t>生物</t>
  </si>
  <si>
    <t>81.37</t>
  </si>
  <si>
    <t>2017085</t>
  </si>
  <si>
    <t>高石连</t>
  </si>
  <si>
    <t>78.22</t>
  </si>
  <si>
    <t>2017128</t>
  </si>
  <si>
    <t>麦敏华</t>
  </si>
  <si>
    <t>77.26</t>
  </si>
  <si>
    <t>2017093</t>
  </si>
  <si>
    <t>林珊婵</t>
  </si>
  <si>
    <t>数学</t>
  </si>
  <si>
    <t>85.89</t>
  </si>
  <si>
    <t>2017141</t>
  </si>
  <si>
    <t>梁敏婷</t>
  </si>
  <si>
    <t>75.48</t>
  </si>
  <si>
    <t>2017206</t>
  </si>
  <si>
    <t>严小珊</t>
  </si>
  <si>
    <t>66.37</t>
  </si>
  <si>
    <t>2017031</t>
  </si>
  <si>
    <t>梁海超</t>
  </si>
  <si>
    <t>2017247</t>
  </si>
  <si>
    <t>邓鸿梅</t>
  </si>
  <si>
    <t>77.67</t>
  </si>
  <si>
    <t>2017197</t>
  </si>
  <si>
    <t>周永泉</t>
  </si>
  <si>
    <t>2017032</t>
  </si>
  <si>
    <t>程炎彬</t>
  </si>
  <si>
    <t>2017036</t>
  </si>
  <si>
    <t>黄金华</t>
  </si>
  <si>
    <t>2017212</t>
  </si>
  <si>
    <t>高天楚</t>
  </si>
  <si>
    <t>71.37</t>
  </si>
  <si>
    <t>2017261</t>
  </si>
  <si>
    <t>71.30</t>
  </si>
  <si>
    <t>2017086</t>
  </si>
  <si>
    <t>叶松杰</t>
  </si>
  <si>
    <t>2017240</t>
  </si>
  <si>
    <t>马荣强</t>
  </si>
  <si>
    <t>69.93</t>
  </si>
  <si>
    <t>2017238</t>
  </si>
  <si>
    <t>张劲全</t>
  </si>
  <si>
    <t>2017253</t>
  </si>
  <si>
    <t>冯伟铭</t>
  </si>
  <si>
    <t>68.15</t>
  </si>
  <si>
    <t>2017146</t>
  </si>
  <si>
    <t>徐键明</t>
  </si>
  <si>
    <t>2017259</t>
  </si>
  <si>
    <t>冯智强</t>
  </si>
  <si>
    <t>2017230</t>
  </si>
  <si>
    <t>赵有健</t>
  </si>
  <si>
    <t>物理</t>
  </si>
  <si>
    <t>2017187</t>
  </si>
  <si>
    <t>黄伟斌</t>
  </si>
  <si>
    <t>68.56</t>
  </si>
  <si>
    <t>2017158</t>
  </si>
  <si>
    <t>谭宁珠</t>
  </si>
  <si>
    <t>2017227</t>
  </si>
  <si>
    <t>侯洁铃</t>
  </si>
  <si>
    <t>信息技术</t>
  </si>
  <si>
    <t>82.67</t>
  </si>
  <si>
    <t>2017178</t>
  </si>
  <si>
    <t>温秋媚</t>
  </si>
  <si>
    <t>80.82</t>
  </si>
  <si>
    <t>2017047</t>
  </si>
  <si>
    <t>陈婉婷</t>
  </si>
  <si>
    <t>2017179</t>
  </si>
  <si>
    <t>罗碧丽</t>
  </si>
  <si>
    <t>76.78</t>
  </si>
  <si>
    <t>2017039</t>
  </si>
  <si>
    <t>廖志敏</t>
  </si>
  <si>
    <t>75.07</t>
  </si>
  <si>
    <t>2017108</t>
  </si>
  <si>
    <t>冯彩敏</t>
  </si>
  <si>
    <t>2017186</t>
  </si>
  <si>
    <t>陈千烨</t>
  </si>
  <si>
    <t>2017061</t>
  </si>
  <si>
    <t>冼玉念</t>
  </si>
  <si>
    <t>2017010</t>
  </si>
  <si>
    <t>谢丽云</t>
  </si>
  <si>
    <t>2017160</t>
  </si>
  <si>
    <t>何斌海</t>
  </si>
  <si>
    <t>2017191</t>
  </si>
  <si>
    <t>肖嘉美</t>
  </si>
  <si>
    <t>70.34</t>
  </si>
  <si>
    <t>2017242</t>
  </si>
  <si>
    <t>陆燕媚</t>
  </si>
  <si>
    <t>70.00</t>
  </si>
  <si>
    <t>2017266</t>
  </si>
  <si>
    <t>谢静冰</t>
  </si>
  <si>
    <t>2017155</t>
  </si>
  <si>
    <t>严锦生</t>
  </si>
  <si>
    <t>2017257</t>
  </si>
  <si>
    <t>许锋</t>
  </si>
  <si>
    <t>2017030</t>
  </si>
  <si>
    <t>李秋仪</t>
  </si>
  <si>
    <t>音乐</t>
  </si>
  <si>
    <t>2017120</t>
  </si>
  <si>
    <t>龙嘉荧</t>
  </si>
  <si>
    <t>2017136</t>
  </si>
  <si>
    <t>欧龙洪</t>
  </si>
  <si>
    <t>2017147</t>
  </si>
  <si>
    <t>梁柳萍</t>
  </si>
  <si>
    <t>2017151</t>
  </si>
  <si>
    <t>刘淑珍</t>
  </si>
  <si>
    <t>2017205</t>
  </si>
  <si>
    <t>冯白冰</t>
  </si>
  <si>
    <t>2017070</t>
  </si>
  <si>
    <t>梁倬轩</t>
  </si>
  <si>
    <t>67.74</t>
  </si>
  <si>
    <t>2017192</t>
  </si>
  <si>
    <t>李舒惠</t>
  </si>
  <si>
    <t>2017089</t>
  </si>
  <si>
    <t>姚雨霞</t>
  </si>
  <si>
    <t>2017180</t>
  </si>
  <si>
    <t>黄青青</t>
  </si>
  <si>
    <t>2017073</t>
  </si>
  <si>
    <t>覃冰霞</t>
  </si>
  <si>
    <t>2017171</t>
  </si>
  <si>
    <t>朱琳英</t>
  </si>
  <si>
    <t>65.96</t>
  </si>
  <si>
    <t>2017080</t>
  </si>
  <si>
    <t>杜立峰</t>
  </si>
  <si>
    <t>2017006</t>
  </si>
  <si>
    <t>欧美伶</t>
  </si>
  <si>
    <t>2017018</t>
  </si>
  <si>
    <t>梁汝鰲</t>
  </si>
  <si>
    <t>2017194</t>
  </si>
  <si>
    <t>杨家玲</t>
  </si>
  <si>
    <t>英语</t>
  </si>
  <si>
    <t>84.04</t>
  </si>
  <si>
    <t>2017157</t>
  </si>
  <si>
    <t>罗敏</t>
  </si>
  <si>
    <t>83.63</t>
  </si>
  <si>
    <t>2017166</t>
  </si>
  <si>
    <t>张海钰</t>
  </si>
  <si>
    <t>82.26</t>
  </si>
  <si>
    <t>2017025</t>
  </si>
  <si>
    <t>刘腾辉</t>
  </si>
  <si>
    <t>2017172</t>
  </si>
  <si>
    <t>区希途</t>
  </si>
  <si>
    <t>79.52</t>
  </si>
  <si>
    <t>2017152</t>
  </si>
  <si>
    <t>谢凤贤</t>
  </si>
  <si>
    <t>79.11</t>
  </si>
  <si>
    <t>2017060</t>
  </si>
  <si>
    <t>彭李辉</t>
  </si>
  <si>
    <t>2017170</t>
  </si>
  <si>
    <t>陈晓瑜</t>
  </si>
  <si>
    <t>2017009</t>
  </si>
  <si>
    <t>邱敏婷</t>
  </si>
  <si>
    <t>2017202</t>
  </si>
  <si>
    <t>罗梓月</t>
  </si>
  <si>
    <t>78.15</t>
  </si>
  <si>
    <t>2017149</t>
  </si>
  <si>
    <t>吴艳芳</t>
  </si>
  <si>
    <t>2017175</t>
  </si>
  <si>
    <t>陈学芳</t>
  </si>
  <si>
    <t>76.85</t>
  </si>
  <si>
    <t>2017081</t>
  </si>
  <si>
    <t>陈智芬</t>
  </si>
  <si>
    <t>2017213</t>
  </si>
  <si>
    <t>梁嘉华</t>
  </si>
  <si>
    <t>76.37</t>
  </si>
  <si>
    <t>2017121</t>
  </si>
  <si>
    <t>叶妙婵</t>
  </si>
  <si>
    <t>2017072</t>
  </si>
  <si>
    <t>冼彦彤</t>
  </si>
  <si>
    <t>2017233</t>
  </si>
  <si>
    <t>林碧君</t>
  </si>
  <si>
    <t>2017148</t>
  </si>
  <si>
    <t>陈月苗</t>
  </si>
  <si>
    <t>2017074</t>
  </si>
  <si>
    <t>陈倩玉</t>
  </si>
  <si>
    <t>2017207</t>
  </si>
  <si>
    <t>廖诗茹</t>
  </si>
  <si>
    <t>2017165</t>
  </si>
  <si>
    <t>刘付浩</t>
  </si>
  <si>
    <t>76.30</t>
  </si>
  <si>
    <t>2017078</t>
  </si>
  <si>
    <t>王树仙</t>
  </si>
  <si>
    <t>74.45</t>
  </si>
  <si>
    <t>2017110</t>
  </si>
  <si>
    <t>陈莹</t>
  </si>
  <si>
    <t>74.11</t>
  </si>
  <si>
    <t>2017084</t>
  </si>
  <si>
    <t>曹间慧</t>
  </si>
  <si>
    <t>2017114</t>
  </si>
  <si>
    <t>植翠英</t>
  </si>
  <si>
    <t>2017023</t>
  </si>
  <si>
    <t>林楚玲</t>
  </si>
  <si>
    <t>幼儿园</t>
  </si>
  <si>
    <t>幼教</t>
  </si>
  <si>
    <t>2017038</t>
  </si>
  <si>
    <t>董焕焕</t>
  </si>
  <si>
    <t>2017048</t>
  </si>
  <si>
    <t>孔春媚</t>
  </si>
  <si>
    <t>2017174</t>
  </si>
  <si>
    <t>冯志平</t>
  </si>
  <si>
    <t>2017109</t>
  </si>
  <si>
    <t>梁晓君</t>
  </si>
  <si>
    <t>71.78</t>
  </si>
  <si>
    <t>69.52</t>
  </si>
  <si>
    <t>欧达宇</t>
  </si>
  <si>
    <t>笔试成绩</t>
  </si>
  <si>
    <t>笔试成绩
的40%</t>
  </si>
  <si>
    <t>面试成绩</t>
  </si>
  <si>
    <t>面试成绩
的60%</t>
  </si>
  <si>
    <t>备注</t>
  </si>
  <si>
    <t>面试缺考</t>
  </si>
  <si>
    <t>考试综
合成绩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</si>
</sst>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_);[Red]\(0\)"/>
    <numFmt numFmtId="187" formatCode="0.000_ "/>
  </numFmts>
  <fonts count="2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84" fontId="2" fillId="22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/>
    </xf>
    <xf numFmtId="184" fontId="2" fillId="25" borderId="10" xfId="0" applyNumberFormat="1" applyFont="1" applyFill="1" applyBorder="1" applyAlignment="1">
      <alignment horizontal="center" vertical="center" wrapText="1"/>
    </xf>
    <xf numFmtId="184" fontId="2" fillId="24" borderId="10" xfId="0" applyNumberFormat="1" applyFont="1" applyFill="1" applyBorder="1" applyAlignment="1" quotePrefix="1">
      <alignment horizontal="center" vertical="center"/>
    </xf>
    <xf numFmtId="184" fontId="2" fillId="22" borderId="10" xfId="0" applyNumberFormat="1" applyFont="1" applyFill="1" applyBorder="1" applyAlignment="1">
      <alignment horizontal="center" vertical="center"/>
    </xf>
    <xf numFmtId="184" fontId="2" fillId="24" borderId="10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J2" sqref="J2"/>
    </sheetView>
  </sheetViews>
  <sheetFormatPr defaultColWidth="9.00390625" defaultRowHeight="14.25"/>
  <cols>
    <col min="1" max="1" width="8.25390625" style="0" customWidth="1"/>
    <col min="2" max="2" width="7.875" style="0" customWidth="1"/>
    <col min="3" max="3" width="9.75390625" style="0" customWidth="1"/>
    <col min="4" max="4" width="7.625" style="0" customWidth="1"/>
    <col min="5" max="5" width="9.625" style="0" customWidth="1"/>
    <col min="7" max="7" width="8.25390625" style="0" customWidth="1"/>
    <col min="8" max="8" width="9.25390625" style="0" customWidth="1"/>
    <col min="9" max="9" width="8.75390625" style="0" customWidth="1"/>
    <col min="10" max="10" width="9.50390625" style="0" customWidth="1"/>
    <col min="11" max="11" width="12.875" style="0" customWidth="1"/>
  </cols>
  <sheetData>
    <row r="1" spans="1:10" ht="30" customHeight="1">
      <c r="A1" s="1" t="s">
        <v>0</v>
      </c>
      <c r="B1" s="1" t="s">
        <v>1</v>
      </c>
      <c r="C1" s="1" t="s">
        <v>2</v>
      </c>
      <c r="D1" s="1" t="s">
        <v>3</v>
      </c>
      <c r="E1" s="9" t="s">
        <v>318</v>
      </c>
      <c r="F1" s="5" t="s">
        <v>319</v>
      </c>
      <c r="G1" s="9" t="s">
        <v>320</v>
      </c>
      <c r="H1" s="5" t="s">
        <v>321</v>
      </c>
      <c r="I1" s="7" t="s">
        <v>324</v>
      </c>
      <c r="J1" s="1" t="s">
        <v>322</v>
      </c>
    </row>
    <row r="2" spans="1:10" ht="30" customHeight="1">
      <c r="A2" s="2" t="s">
        <v>4</v>
      </c>
      <c r="B2" s="2" t="s">
        <v>5</v>
      </c>
      <c r="C2" s="6" t="s">
        <v>6</v>
      </c>
      <c r="D2" s="6" t="s">
        <v>7</v>
      </c>
      <c r="E2" s="8" t="s">
        <v>8</v>
      </c>
      <c r="F2" s="10">
        <f aca="true" t="shared" si="0" ref="F2:F33">E2*0.4</f>
        <v>24.876</v>
      </c>
      <c r="G2" s="8">
        <v>82.24</v>
      </c>
      <c r="H2" s="10">
        <f aca="true" t="shared" si="1" ref="H2:H33">G2*0.6</f>
        <v>49.343999999999994</v>
      </c>
      <c r="I2" s="8">
        <f aca="true" t="shared" si="2" ref="I2:I33">F2+H2</f>
        <v>74.22</v>
      </c>
      <c r="J2" s="3"/>
    </row>
    <row r="3" spans="1:10" ht="30" customHeight="1">
      <c r="A3" s="2" t="s">
        <v>9</v>
      </c>
      <c r="B3" s="2" t="s">
        <v>10</v>
      </c>
      <c r="C3" s="6" t="s">
        <v>6</v>
      </c>
      <c r="D3" s="6" t="s">
        <v>7</v>
      </c>
      <c r="E3" s="8" t="s">
        <v>11</v>
      </c>
      <c r="F3" s="10">
        <f t="shared" si="0"/>
        <v>22.136000000000003</v>
      </c>
      <c r="G3" s="8">
        <v>84.32</v>
      </c>
      <c r="H3" s="10">
        <f t="shared" si="1"/>
        <v>50.59199999999999</v>
      </c>
      <c r="I3" s="8">
        <f t="shared" si="2"/>
        <v>72.728</v>
      </c>
      <c r="J3" s="3"/>
    </row>
    <row r="4" spans="1:10" ht="30" customHeight="1">
      <c r="A4" s="2" t="s">
        <v>25</v>
      </c>
      <c r="B4" s="2" t="s">
        <v>26</v>
      </c>
      <c r="C4" s="6" t="s">
        <v>6</v>
      </c>
      <c r="D4" s="6" t="s">
        <v>27</v>
      </c>
      <c r="E4" s="8" t="s">
        <v>28</v>
      </c>
      <c r="F4" s="10">
        <f t="shared" si="0"/>
        <v>27.644000000000002</v>
      </c>
      <c r="G4" s="8">
        <v>82.1</v>
      </c>
      <c r="H4" s="10">
        <f t="shared" si="1"/>
        <v>49.26</v>
      </c>
      <c r="I4" s="8">
        <f t="shared" si="2"/>
        <v>76.904</v>
      </c>
      <c r="J4" s="3"/>
    </row>
    <row r="5" spans="1:10" ht="30" customHeight="1">
      <c r="A5" s="2" t="s">
        <v>39</v>
      </c>
      <c r="B5" s="2" t="s">
        <v>40</v>
      </c>
      <c r="C5" s="6" t="s">
        <v>6</v>
      </c>
      <c r="D5" s="6" t="s">
        <v>41</v>
      </c>
      <c r="E5" s="8" t="s">
        <v>42</v>
      </c>
      <c r="F5" s="10">
        <f t="shared" si="0"/>
        <v>24.904</v>
      </c>
      <c r="G5" s="8">
        <v>77.54</v>
      </c>
      <c r="H5" s="10">
        <f t="shared" si="1"/>
        <v>46.524</v>
      </c>
      <c r="I5" s="8">
        <f t="shared" si="2"/>
        <v>71.428</v>
      </c>
      <c r="J5" s="3"/>
    </row>
    <row r="6" spans="1:10" ht="30" customHeight="1">
      <c r="A6" s="2" t="s">
        <v>36</v>
      </c>
      <c r="B6" s="2" t="s">
        <v>37</v>
      </c>
      <c r="C6" s="6" t="s">
        <v>6</v>
      </c>
      <c r="D6" s="6" t="s">
        <v>31</v>
      </c>
      <c r="E6" s="8" t="s">
        <v>38</v>
      </c>
      <c r="F6" s="10">
        <f t="shared" si="0"/>
        <v>31.451999999999998</v>
      </c>
      <c r="G6" s="8">
        <v>78.6</v>
      </c>
      <c r="H6" s="10">
        <f t="shared" si="1"/>
        <v>47.16</v>
      </c>
      <c r="I6" s="8">
        <f t="shared" si="2"/>
        <v>78.612</v>
      </c>
      <c r="J6" s="3"/>
    </row>
    <row r="7" spans="1:10" ht="30" customHeight="1">
      <c r="A7" s="2" t="s">
        <v>29</v>
      </c>
      <c r="B7" s="2" t="s">
        <v>30</v>
      </c>
      <c r="C7" s="6" t="s">
        <v>6</v>
      </c>
      <c r="D7" s="6" t="s">
        <v>31</v>
      </c>
      <c r="E7" s="8" t="s">
        <v>32</v>
      </c>
      <c r="F7" s="10">
        <f t="shared" si="0"/>
        <v>32.356</v>
      </c>
      <c r="G7" s="8"/>
      <c r="H7" s="10">
        <f t="shared" si="1"/>
        <v>0</v>
      </c>
      <c r="I7" s="8">
        <f t="shared" si="2"/>
        <v>32.356</v>
      </c>
      <c r="J7" s="3" t="s">
        <v>323</v>
      </c>
    </row>
    <row r="8" spans="1:10" ht="30" customHeight="1">
      <c r="A8" s="2" t="s">
        <v>33</v>
      </c>
      <c r="B8" s="2" t="s">
        <v>34</v>
      </c>
      <c r="C8" s="6" t="s">
        <v>6</v>
      </c>
      <c r="D8" s="6" t="s">
        <v>31</v>
      </c>
      <c r="E8" s="8" t="s">
        <v>35</v>
      </c>
      <c r="F8" s="10">
        <f t="shared" si="0"/>
        <v>31.616000000000003</v>
      </c>
      <c r="G8" s="8"/>
      <c r="H8" s="10">
        <f t="shared" si="1"/>
        <v>0</v>
      </c>
      <c r="I8" s="8">
        <f t="shared" si="2"/>
        <v>31.616000000000003</v>
      </c>
      <c r="J8" s="3" t="s">
        <v>323</v>
      </c>
    </row>
    <row r="9" spans="1:10" ht="30" customHeight="1">
      <c r="A9" s="2" t="s">
        <v>12</v>
      </c>
      <c r="B9" s="2" t="s">
        <v>13</v>
      </c>
      <c r="C9" s="6" t="s">
        <v>6</v>
      </c>
      <c r="D9" s="6" t="s">
        <v>14</v>
      </c>
      <c r="E9" s="8" t="s">
        <v>15</v>
      </c>
      <c r="F9" s="10">
        <f t="shared" si="0"/>
        <v>34.904</v>
      </c>
      <c r="G9" s="8">
        <v>71.02</v>
      </c>
      <c r="H9" s="10">
        <f t="shared" si="1"/>
        <v>42.611999999999995</v>
      </c>
      <c r="I9" s="8">
        <f t="shared" si="2"/>
        <v>77.51599999999999</v>
      </c>
      <c r="J9" s="3"/>
    </row>
    <row r="10" spans="1:10" ht="30" customHeight="1">
      <c r="A10" s="2" t="s">
        <v>16</v>
      </c>
      <c r="B10" s="2" t="s">
        <v>17</v>
      </c>
      <c r="C10" s="6" t="s">
        <v>6</v>
      </c>
      <c r="D10" s="6" t="s">
        <v>14</v>
      </c>
      <c r="E10" s="8" t="s">
        <v>18</v>
      </c>
      <c r="F10" s="10">
        <f t="shared" si="0"/>
        <v>32.164</v>
      </c>
      <c r="G10" s="8">
        <v>63.74</v>
      </c>
      <c r="H10" s="10">
        <f t="shared" si="1"/>
        <v>38.244</v>
      </c>
      <c r="I10" s="8">
        <f t="shared" si="2"/>
        <v>70.408</v>
      </c>
      <c r="J10" s="3"/>
    </row>
    <row r="11" spans="1:10" ht="30" customHeight="1">
      <c r="A11" s="2" t="s">
        <v>19</v>
      </c>
      <c r="B11" s="2" t="s">
        <v>20</v>
      </c>
      <c r="C11" s="6" t="s">
        <v>6</v>
      </c>
      <c r="D11" s="6" t="s">
        <v>14</v>
      </c>
      <c r="E11" s="8" t="s">
        <v>21</v>
      </c>
      <c r="F11" s="10">
        <f t="shared" si="0"/>
        <v>29.451999999999998</v>
      </c>
      <c r="G11" s="8">
        <v>68.24</v>
      </c>
      <c r="H11" s="10">
        <f t="shared" si="1"/>
        <v>40.943999999999996</v>
      </c>
      <c r="I11" s="8">
        <f t="shared" si="2"/>
        <v>70.39599999999999</v>
      </c>
      <c r="J11" s="3"/>
    </row>
    <row r="12" spans="1:10" ht="30" customHeight="1">
      <c r="A12" s="2" t="s">
        <v>51</v>
      </c>
      <c r="B12" s="2" t="s">
        <v>52</v>
      </c>
      <c r="C12" s="6" t="s">
        <v>45</v>
      </c>
      <c r="D12" s="6" t="s">
        <v>46</v>
      </c>
      <c r="E12" s="8" t="s">
        <v>53</v>
      </c>
      <c r="F12" s="10">
        <f t="shared" si="0"/>
        <v>29.260000000000005</v>
      </c>
      <c r="G12" s="8">
        <v>95.36</v>
      </c>
      <c r="H12" s="10">
        <f t="shared" si="1"/>
        <v>57.216</v>
      </c>
      <c r="I12" s="8">
        <f t="shared" si="2"/>
        <v>86.476</v>
      </c>
      <c r="J12" s="3"/>
    </row>
    <row r="13" spans="1:10" ht="30" customHeight="1">
      <c r="A13" s="2" t="s">
        <v>43</v>
      </c>
      <c r="B13" s="2" t="s">
        <v>44</v>
      </c>
      <c r="C13" s="6" t="s">
        <v>45</v>
      </c>
      <c r="D13" s="6" t="s">
        <v>46</v>
      </c>
      <c r="E13" s="8" t="s">
        <v>47</v>
      </c>
      <c r="F13" s="10">
        <f t="shared" si="0"/>
        <v>32</v>
      </c>
      <c r="G13" s="8">
        <v>85</v>
      </c>
      <c r="H13" s="10">
        <f t="shared" si="1"/>
        <v>51</v>
      </c>
      <c r="I13" s="8">
        <f t="shared" si="2"/>
        <v>83</v>
      </c>
      <c r="J13" s="3"/>
    </row>
    <row r="14" spans="1:10" ht="30" customHeight="1">
      <c r="A14" s="2" t="s">
        <v>48</v>
      </c>
      <c r="B14" s="2" t="s">
        <v>49</v>
      </c>
      <c r="C14" s="6" t="s">
        <v>45</v>
      </c>
      <c r="D14" s="6" t="s">
        <v>46</v>
      </c>
      <c r="E14" s="8" t="s">
        <v>50</v>
      </c>
      <c r="F14" s="10">
        <f t="shared" si="0"/>
        <v>29.808</v>
      </c>
      <c r="G14" s="8">
        <v>88.12</v>
      </c>
      <c r="H14" s="10">
        <f t="shared" si="1"/>
        <v>52.872</v>
      </c>
      <c r="I14" s="8">
        <f t="shared" si="2"/>
        <v>82.68</v>
      </c>
      <c r="J14" s="3"/>
    </row>
    <row r="15" spans="1:10" ht="30" customHeight="1">
      <c r="A15" s="2" t="s">
        <v>65</v>
      </c>
      <c r="B15" s="2" t="s">
        <v>66</v>
      </c>
      <c r="C15" s="6" t="s">
        <v>45</v>
      </c>
      <c r="D15" s="6" t="s">
        <v>60</v>
      </c>
      <c r="E15" s="8" t="s">
        <v>53</v>
      </c>
      <c r="F15" s="10">
        <f t="shared" si="0"/>
        <v>29.260000000000005</v>
      </c>
      <c r="G15" s="8">
        <v>88.8</v>
      </c>
      <c r="H15" s="10">
        <f t="shared" si="1"/>
        <v>53.279999999999994</v>
      </c>
      <c r="I15" s="8">
        <f t="shared" si="2"/>
        <v>82.53999999999999</v>
      </c>
      <c r="J15" s="3"/>
    </row>
    <row r="16" spans="1:10" ht="30" customHeight="1">
      <c r="A16" s="2" t="s">
        <v>58</v>
      </c>
      <c r="B16" s="2" t="s">
        <v>59</v>
      </c>
      <c r="C16" s="6" t="s">
        <v>45</v>
      </c>
      <c r="D16" s="6" t="s">
        <v>60</v>
      </c>
      <c r="E16" s="8" t="s">
        <v>61</v>
      </c>
      <c r="F16" s="10">
        <f t="shared" si="0"/>
        <v>29.616000000000003</v>
      </c>
      <c r="G16" s="8">
        <v>84.6</v>
      </c>
      <c r="H16" s="10">
        <f t="shared" si="1"/>
        <v>50.76</v>
      </c>
      <c r="I16" s="8">
        <f t="shared" si="2"/>
        <v>80.376</v>
      </c>
      <c r="J16" s="3"/>
    </row>
    <row r="17" spans="1:10" ht="30" customHeight="1">
      <c r="A17" s="2" t="s">
        <v>62</v>
      </c>
      <c r="B17" s="2" t="s">
        <v>63</v>
      </c>
      <c r="C17" s="6" t="s">
        <v>45</v>
      </c>
      <c r="D17" s="6" t="s">
        <v>60</v>
      </c>
      <c r="E17" s="8" t="s">
        <v>64</v>
      </c>
      <c r="F17" s="10">
        <f t="shared" si="0"/>
        <v>29.424000000000003</v>
      </c>
      <c r="G17" s="8">
        <v>75</v>
      </c>
      <c r="H17" s="10">
        <f t="shared" si="1"/>
        <v>45</v>
      </c>
      <c r="I17" s="8">
        <f t="shared" si="2"/>
        <v>74.424</v>
      </c>
      <c r="J17" s="3"/>
    </row>
    <row r="18" spans="1:10" ht="30" customHeight="1">
      <c r="A18" s="2" t="s">
        <v>70</v>
      </c>
      <c r="B18" s="2" t="s">
        <v>71</v>
      </c>
      <c r="C18" s="6" t="s">
        <v>45</v>
      </c>
      <c r="D18" s="6" t="s">
        <v>72</v>
      </c>
      <c r="E18" s="8" t="s">
        <v>73</v>
      </c>
      <c r="F18" s="10">
        <f t="shared" si="0"/>
        <v>31.068</v>
      </c>
      <c r="G18" s="8">
        <v>84.22</v>
      </c>
      <c r="H18" s="10">
        <f t="shared" si="1"/>
        <v>50.532</v>
      </c>
      <c r="I18" s="8">
        <f t="shared" si="2"/>
        <v>81.6</v>
      </c>
      <c r="J18" s="4"/>
    </row>
    <row r="19" spans="1:10" ht="30" customHeight="1">
      <c r="A19" s="2" t="s">
        <v>80</v>
      </c>
      <c r="B19" s="2" t="s">
        <v>81</v>
      </c>
      <c r="C19" s="6" t="s">
        <v>45</v>
      </c>
      <c r="D19" s="6" t="s">
        <v>72</v>
      </c>
      <c r="E19" s="8" t="s">
        <v>82</v>
      </c>
      <c r="F19" s="10">
        <f t="shared" si="0"/>
        <v>30</v>
      </c>
      <c r="G19" s="8">
        <v>80.44</v>
      </c>
      <c r="H19" s="10">
        <f t="shared" si="1"/>
        <v>48.263999999999996</v>
      </c>
      <c r="I19" s="8">
        <f t="shared" si="2"/>
        <v>78.264</v>
      </c>
      <c r="J19" s="3"/>
    </row>
    <row r="20" spans="1:10" ht="30" customHeight="1">
      <c r="A20" s="2" t="s">
        <v>74</v>
      </c>
      <c r="B20" s="2" t="s">
        <v>75</v>
      </c>
      <c r="C20" s="6" t="s">
        <v>45</v>
      </c>
      <c r="D20" s="6" t="s">
        <v>72</v>
      </c>
      <c r="E20" s="8" t="s">
        <v>76</v>
      </c>
      <c r="F20" s="10">
        <f t="shared" si="0"/>
        <v>30.904000000000003</v>
      </c>
      <c r="G20" s="8">
        <v>77.82</v>
      </c>
      <c r="H20" s="10">
        <f t="shared" si="1"/>
        <v>46.69199999999999</v>
      </c>
      <c r="I20" s="8">
        <f t="shared" si="2"/>
        <v>77.596</v>
      </c>
      <c r="J20" s="3"/>
    </row>
    <row r="21" spans="1:10" ht="30" customHeight="1">
      <c r="A21" s="2" t="s">
        <v>94</v>
      </c>
      <c r="B21" s="2" t="s">
        <v>95</v>
      </c>
      <c r="C21" s="6" t="s">
        <v>45</v>
      </c>
      <c r="D21" s="6" t="s">
        <v>72</v>
      </c>
      <c r="E21" s="8" t="s">
        <v>96</v>
      </c>
      <c r="F21" s="10">
        <f t="shared" si="0"/>
        <v>28.164</v>
      </c>
      <c r="G21" s="8">
        <v>81.5</v>
      </c>
      <c r="H21" s="10">
        <f t="shared" si="1"/>
        <v>48.9</v>
      </c>
      <c r="I21" s="8">
        <f t="shared" si="2"/>
        <v>77.064</v>
      </c>
      <c r="J21" s="3"/>
    </row>
    <row r="22" spans="1:10" ht="30" customHeight="1">
      <c r="A22" s="2" t="s">
        <v>97</v>
      </c>
      <c r="B22" s="2" t="s">
        <v>98</v>
      </c>
      <c r="C22" s="6" t="s">
        <v>45</v>
      </c>
      <c r="D22" s="6" t="s">
        <v>72</v>
      </c>
      <c r="E22" s="8" t="s">
        <v>56</v>
      </c>
      <c r="F22" s="10">
        <f t="shared" si="0"/>
        <v>27.808</v>
      </c>
      <c r="G22" s="8">
        <v>77.1</v>
      </c>
      <c r="H22" s="10">
        <f t="shared" si="1"/>
        <v>46.26</v>
      </c>
      <c r="I22" s="8">
        <f t="shared" si="2"/>
        <v>74.068</v>
      </c>
      <c r="J22" s="3"/>
    </row>
    <row r="23" spans="1:10" ht="30" customHeight="1">
      <c r="A23" s="2" t="s">
        <v>107</v>
      </c>
      <c r="B23" s="2" t="s">
        <v>108</v>
      </c>
      <c r="C23" s="6" t="s">
        <v>45</v>
      </c>
      <c r="D23" s="6" t="s">
        <v>72</v>
      </c>
      <c r="E23" s="8" t="s">
        <v>106</v>
      </c>
      <c r="F23" s="10">
        <f t="shared" si="0"/>
        <v>27.451999999999998</v>
      </c>
      <c r="G23" s="8">
        <v>75.72</v>
      </c>
      <c r="H23" s="10">
        <f t="shared" si="1"/>
        <v>45.431999999999995</v>
      </c>
      <c r="I23" s="8">
        <f t="shared" si="2"/>
        <v>72.88399999999999</v>
      </c>
      <c r="J23" s="3"/>
    </row>
    <row r="24" spans="1:10" ht="30" customHeight="1">
      <c r="A24" s="2" t="s">
        <v>77</v>
      </c>
      <c r="B24" s="2" t="s">
        <v>78</v>
      </c>
      <c r="C24" s="6" t="s">
        <v>45</v>
      </c>
      <c r="D24" s="6" t="s">
        <v>72</v>
      </c>
      <c r="E24" s="8" t="s">
        <v>79</v>
      </c>
      <c r="F24" s="10">
        <f t="shared" si="0"/>
        <v>30.164</v>
      </c>
      <c r="G24" s="8">
        <v>70.06</v>
      </c>
      <c r="H24" s="10">
        <f t="shared" si="1"/>
        <v>42.036</v>
      </c>
      <c r="I24" s="8">
        <f t="shared" si="2"/>
        <v>72.2</v>
      </c>
      <c r="J24" s="3"/>
    </row>
    <row r="25" spans="1:10" ht="30" customHeight="1">
      <c r="A25" s="2" t="s">
        <v>83</v>
      </c>
      <c r="B25" s="2" t="s">
        <v>84</v>
      </c>
      <c r="C25" s="6" t="s">
        <v>45</v>
      </c>
      <c r="D25" s="6" t="s">
        <v>72</v>
      </c>
      <c r="E25" s="8" t="s">
        <v>21</v>
      </c>
      <c r="F25" s="10">
        <f t="shared" si="0"/>
        <v>29.451999999999998</v>
      </c>
      <c r="G25" s="8">
        <v>70.3</v>
      </c>
      <c r="H25" s="10">
        <f t="shared" si="1"/>
        <v>42.18</v>
      </c>
      <c r="I25" s="8">
        <f t="shared" si="2"/>
        <v>71.632</v>
      </c>
      <c r="J25" s="3"/>
    </row>
    <row r="26" spans="1:10" ht="30" customHeight="1">
      <c r="A26" s="2" t="s">
        <v>85</v>
      </c>
      <c r="B26" s="2" t="s">
        <v>86</v>
      </c>
      <c r="C26" s="6" t="s">
        <v>45</v>
      </c>
      <c r="D26" s="6" t="s">
        <v>72</v>
      </c>
      <c r="E26" s="8" t="s">
        <v>53</v>
      </c>
      <c r="F26" s="10">
        <f t="shared" si="0"/>
        <v>29.260000000000005</v>
      </c>
      <c r="G26" s="8">
        <v>66.66</v>
      </c>
      <c r="H26" s="10">
        <f t="shared" si="1"/>
        <v>39.995999999999995</v>
      </c>
      <c r="I26" s="8">
        <f t="shared" si="2"/>
        <v>69.256</v>
      </c>
      <c r="J26" s="3"/>
    </row>
    <row r="27" spans="1:10" ht="30" customHeight="1">
      <c r="A27" s="2" t="s">
        <v>104</v>
      </c>
      <c r="B27" s="2" t="s">
        <v>105</v>
      </c>
      <c r="C27" s="6" t="s">
        <v>45</v>
      </c>
      <c r="D27" s="6" t="s">
        <v>72</v>
      </c>
      <c r="E27" s="8" t="s">
        <v>106</v>
      </c>
      <c r="F27" s="10">
        <f t="shared" si="0"/>
        <v>27.451999999999998</v>
      </c>
      <c r="G27" s="8">
        <v>68.1</v>
      </c>
      <c r="H27" s="10">
        <f t="shared" si="1"/>
        <v>40.85999999999999</v>
      </c>
      <c r="I27" s="8">
        <f t="shared" si="2"/>
        <v>68.31199999999998</v>
      </c>
      <c r="J27" s="3"/>
    </row>
    <row r="28" spans="1:10" ht="30" customHeight="1">
      <c r="A28" s="2" t="s">
        <v>102</v>
      </c>
      <c r="B28" s="2" t="s">
        <v>103</v>
      </c>
      <c r="C28" s="6" t="s">
        <v>45</v>
      </c>
      <c r="D28" s="6" t="s">
        <v>72</v>
      </c>
      <c r="E28" s="8" t="s">
        <v>57</v>
      </c>
      <c r="F28" s="10">
        <f t="shared" si="0"/>
        <v>27.616000000000003</v>
      </c>
      <c r="G28" s="8">
        <v>67.3</v>
      </c>
      <c r="H28" s="10">
        <f t="shared" si="1"/>
        <v>40.379999999999995</v>
      </c>
      <c r="I28" s="8">
        <f t="shared" si="2"/>
        <v>67.996</v>
      </c>
      <c r="J28" s="3"/>
    </row>
    <row r="29" spans="1:10" ht="30" customHeight="1">
      <c r="A29" s="2" t="s">
        <v>87</v>
      </c>
      <c r="B29" s="2" t="s">
        <v>88</v>
      </c>
      <c r="C29" s="6" t="s">
        <v>45</v>
      </c>
      <c r="D29" s="6" t="s">
        <v>72</v>
      </c>
      <c r="E29" s="8" t="s">
        <v>67</v>
      </c>
      <c r="F29" s="10">
        <f t="shared" si="0"/>
        <v>29.096</v>
      </c>
      <c r="G29" s="8"/>
      <c r="H29" s="10">
        <f t="shared" si="1"/>
        <v>0</v>
      </c>
      <c r="I29" s="8">
        <f t="shared" si="2"/>
        <v>29.096</v>
      </c>
      <c r="J29" s="3" t="s">
        <v>323</v>
      </c>
    </row>
    <row r="30" spans="1:10" ht="30" customHeight="1">
      <c r="A30" s="2" t="s">
        <v>89</v>
      </c>
      <c r="B30" s="2" t="s">
        <v>90</v>
      </c>
      <c r="C30" s="6" t="s">
        <v>45</v>
      </c>
      <c r="D30" s="6" t="s">
        <v>72</v>
      </c>
      <c r="E30" s="8" t="s">
        <v>91</v>
      </c>
      <c r="F30" s="10">
        <f t="shared" si="0"/>
        <v>29.068</v>
      </c>
      <c r="G30" s="8"/>
      <c r="H30" s="10">
        <f t="shared" si="1"/>
        <v>0</v>
      </c>
      <c r="I30" s="8">
        <f t="shared" si="2"/>
        <v>29.068</v>
      </c>
      <c r="J30" s="3" t="s">
        <v>323</v>
      </c>
    </row>
    <row r="31" spans="1:10" ht="30" customHeight="1">
      <c r="A31" s="2" t="s">
        <v>92</v>
      </c>
      <c r="B31" s="2" t="s">
        <v>93</v>
      </c>
      <c r="C31" s="6" t="s">
        <v>45</v>
      </c>
      <c r="D31" s="6" t="s">
        <v>72</v>
      </c>
      <c r="E31" s="8" t="s">
        <v>55</v>
      </c>
      <c r="F31" s="10">
        <f t="shared" si="0"/>
        <v>28.712000000000003</v>
      </c>
      <c r="G31" s="8"/>
      <c r="H31" s="10">
        <f t="shared" si="1"/>
        <v>0</v>
      </c>
      <c r="I31" s="8">
        <f t="shared" si="2"/>
        <v>28.712000000000003</v>
      </c>
      <c r="J31" s="3" t="s">
        <v>323</v>
      </c>
    </row>
    <row r="32" spans="1:10" ht="30" customHeight="1">
      <c r="A32" s="2" t="s">
        <v>99</v>
      </c>
      <c r="B32" s="2" t="s">
        <v>100</v>
      </c>
      <c r="C32" s="6" t="s">
        <v>45</v>
      </c>
      <c r="D32" s="6" t="s">
        <v>72</v>
      </c>
      <c r="E32" s="8" t="s">
        <v>101</v>
      </c>
      <c r="F32" s="10">
        <f t="shared" si="0"/>
        <v>27.78</v>
      </c>
      <c r="G32" s="8"/>
      <c r="H32" s="10">
        <f t="shared" si="1"/>
        <v>0</v>
      </c>
      <c r="I32" s="8">
        <f t="shared" si="2"/>
        <v>27.78</v>
      </c>
      <c r="J32" s="3" t="s">
        <v>323</v>
      </c>
    </row>
    <row r="33" spans="1:10" ht="30" customHeight="1">
      <c r="A33" s="2" t="s">
        <v>113</v>
      </c>
      <c r="B33" s="2" t="s">
        <v>114</v>
      </c>
      <c r="C33" s="6" t="s">
        <v>45</v>
      </c>
      <c r="D33" s="6" t="s">
        <v>115</v>
      </c>
      <c r="E33" s="8" t="s">
        <v>116</v>
      </c>
      <c r="F33" s="10">
        <f t="shared" si="0"/>
        <v>32.548</v>
      </c>
      <c r="G33" s="8">
        <v>91.3</v>
      </c>
      <c r="H33" s="10">
        <f t="shared" si="1"/>
        <v>54.779999999999994</v>
      </c>
      <c r="I33" s="8">
        <f t="shared" si="2"/>
        <v>87.328</v>
      </c>
      <c r="J33" s="3"/>
    </row>
    <row r="34" spans="1:10" ht="30" customHeight="1">
      <c r="A34" s="2" t="s">
        <v>120</v>
      </c>
      <c r="B34" s="2" t="s">
        <v>121</v>
      </c>
      <c r="C34" s="6" t="s">
        <v>45</v>
      </c>
      <c r="D34" s="6" t="s">
        <v>115</v>
      </c>
      <c r="E34" s="8" t="s">
        <v>122</v>
      </c>
      <c r="F34" s="10">
        <f aca="true" t="shared" si="3" ref="F34:F65">E34*0.4</f>
        <v>30.904000000000003</v>
      </c>
      <c r="G34" s="8">
        <v>91.8</v>
      </c>
      <c r="H34" s="10">
        <f aca="true" t="shared" si="4" ref="H34:H65">G34*0.6</f>
        <v>55.08</v>
      </c>
      <c r="I34" s="8">
        <f aca="true" t="shared" si="5" ref="I34:I65">F34+H34</f>
        <v>85.98400000000001</v>
      </c>
      <c r="J34" s="3"/>
    </row>
    <row r="35" spans="1:10" ht="30" customHeight="1">
      <c r="A35" s="2" t="s">
        <v>117</v>
      </c>
      <c r="B35" s="2" t="s">
        <v>118</v>
      </c>
      <c r="C35" s="6" t="s">
        <v>45</v>
      </c>
      <c r="D35" s="6" t="s">
        <v>115</v>
      </c>
      <c r="E35" s="8" t="s">
        <v>119</v>
      </c>
      <c r="F35" s="10">
        <f t="shared" si="3"/>
        <v>31.288</v>
      </c>
      <c r="G35" s="8">
        <v>84.1</v>
      </c>
      <c r="H35" s="10">
        <f t="shared" si="4"/>
        <v>50.459999999999994</v>
      </c>
      <c r="I35" s="8">
        <f t="shared" si="5"/>
        <v>81.74799999999999</v>
      </c>
      <c r="J35" s="3"/>
    </row>
    <row r="36" spans="1:10" ht="30" customHeight="1">
      <c r="A36" s="2" t="s">
        <v>123</v>
      </c>
      <c r="B36" s="2" t="s">
        <v>124</v>
      </c>
      <c r="C36" s="6" t="s">
        <v>45</v>
      </c>
      <c r="D36" s="6" t="s">
        <v>125</v>
      </c>
      <c r="E36" s="8" t="s">
        <v>126</v>
      </c>
      <c r="F36" s="10">
        <f t="shared" si="3"/>
        <v>34.356</v>
      </c>
      <c r="G36" s="8">
        <v>84.07</v>
      </c>
      <c r="H36" s="10">
        <f t="shared" si="4"/>
        <v>50.44199999999999</v>
      </c>
      <c r="I36" s="8">
        <f t="shared" si="5"/>
        <v>84.798</v>
      </c>
      <c r="J36" s="3"/>
    </row>
    <row r="37" spans="1:10" ht="30" customHeight="1">
      <c r="A37" s="2" t="s">
        <v>127</v>
      </c>
      <c r="B37" s="2" t="s">
        <v>128</v>
      </c>
      <c r="C37" s="6" t="s">
        <v>45</v>
      </c>
      <c r="D37" s="6" t="s">
        <v>125</v>
      </c>
      <c r="E37" s="8" t="s">
        <v>129</v>
      </c>
      <c r="F37" s="10">
        <f t="shared" si="3"/>
        <v>30.192000000000004</v>
      </c>
      <c r="G37" s="8">
        <v>86.89</v>
      </c>
      <c r="H37" s="10">
        <f t="shared" si="4"/>
        <v>52.134</v>
      </c>
      <c r="I37" s="8">
        <f t="shared" si="5"/>
        <v>82.32600000000001</v>
      </c>
      <c r="J37" s="3"/>
    </row>
    <row r="38" spans="1:10" ht="30" customHeight="1">
      <c r="A38" s="2" t="s">
        <v>130</v>
      </c>
      <c r="B38" s="2" t="s">
        <v>131</v>
      </c>
      <c r="C38" s="6" t="s">
        <v>45</v>
      </c>
      <c r="D38" s="6" t="s">
        <v>125</v>
      </c>
      <c r="E38" s="8" t="s">
        <v>79</v>
      </c>
      <c r="F38" s="10">
        <f t="shared" si="3"/>
        <v>30.164</v>
      </c>
      <c r="G38" s="8">
        <v>86.65</v>
      </c>
      <c r="H38" s="10">
        <f t="shared" si="4"/>
        <v>51.99</v>
      </c>
      <c r="I38" s="8">
        <f t="shared" si="5"/>
        <v>82.154</v>
      </c>
      <c r="J38" s="3"/>
    </row>
    <row r="39" spans="1:10" ht="30" customHeight="1">
      <c r="A39" s="2" t="s">
        <v>140</v>
      </c>
      <c r="B39" s="2" t="s">
        <v>141</v>
      </c>
      <c r="C39" s="6" t="s">
        <v>45</v>
      </c>
      <c r="D39" s="6" t="s">
        <v>14</v>
      </c>
      <c r="E39" s="8" t="s">
        <v>50</v>
      </c>
      <c r="F39" s="10">
        <f t="shared" si="3"/>
        <v>29.808</v>
      </c>
      <c r="G39" s="8">
        <v>85.59</v>
      </c>
      <c r="H39" s="10">
        <f t="shared" si="4"/>
        <v>51.354</v>
      </c>
      <c r="I39" s="8">
        <f t="shared" si="5"/>
        <v>81.162</v>
      </c>
      <c r="J39" s="3"/>
    </row>
    <row r="40" spans="1:10" ht="30" customHeight="1">
      <c r="A40" s="2" t="s">
        <v>156</v>
      </c>
      <c r="B40" s="2" t="s">
        <v>157</v>
      </c>
      <c r="C40" s="6" t="s">
        <v>45</v>
      </c>
      <c r="D40" s="6" t="s">
        <v>14</v>
      </c>
      <c r="E40" s="8" t="s">
        <v>56</v>
      </c>
      <c r="F40" s="10">
        <f t="shared" si="3"/>
        <v>27.808</v>
      </c>
      <c r="G40" s="8">
        <v>83.78</v>
      </c>
      <c r="H40" s="10">
        <f t="shared" si="4"/>
        <v>50.268</v>
      </c>
      <c r="I40" s="8">
        <f t="shared" si="5"/>
        <v>78.076</v>
      </c>
      <c r="J40" s="3"/>
    </row>
    <row r="41" spans="1:10" ht="30" customHeight="1">
      <c r="A41" s="2" t="s">
        <v>151</v>
      </c>
      <c r="B41" s="2" t="s">
        <v>152</v>
      </c>
      <c r="C41" s="6" t="s">
        <v>45</v>
      </c>
      <c r="D41" s="6" t="s">
        <v>14</v>
      </c>
      <c r="E41" s="8" t="s">
        <v>153</v>
      </c>
      <c r="F41" s="10">
        <f t="shared" si="3"/>
        <v>27.972000000000005</v>
      </c>
      <c r="G41" s="8">
        <v>82.19</v>
      </c>
      <c r="H41" s="10">
        <f t="shared" si="4"/>
        <v>49.314</v>
      </c>
      <c r="I41" s="8">
        <f t="shared" si="5"/>
        <v>77.286</v>
      </c>
      <c r="J41" s="3"/>
    </row>
    <row r="42" spans="1:10" ht="30" customHeight="1">
      <c r="A42" s="2" t="s">
        <v>133</v>
      </c>
      <c r="B42" s="2" t="s">
        <v>134</v>
      </c>
      <c r="C42" s="6" t="s">
        <v>45</v>
      </c>
      <c r="D42" s="6" t="s">
        <v>14</v>
      </c>
      <c r="E42" s="8" t="s">
        <v>126</v>
      </c>
      <c r="F42" s="10">
        <f t="shared" si="3"/>
        <v>34.356</v>
      </c>
      <c r="G42" s="8">
        <v>67.43</v>
      </c>
      <c r="H42" s="10">
        <f t="shared" si="4"/>
        <v>40.458000000000006</v>
      </c>
      <c r="I42" s="8">
        <f t="shared" si="5"/>
        <v>74.81400000000001</v>
      </c>
      <c r="J42" s="3"/>
    </row>
    <row r="43" spans="1:10" ht="30" customHeight="1">
      <c r="A43" s="2" t="s">
        <v>144</v>
      </c>
      <c r="B43" s="2" t="s">
        <v>145</v>
      </c>
      <c r="C43" s="6" t="s">
        <v>45</v>
      </c>
      <c r="D43" s="6" t="s">
        <v>14</v>
      </c>
      <c r="E43" s="8" t="s">
        <v>146</v>
      </c>
      <c r="F43" s="10">
        <f t="shared" si="3"/>
        <v>28.548000000000002</v>
      </c>
      <c r="G43" s="8">
        <v>75.85</v>
      </c>
      <c r="H43" s="10">
        <f t="shared" si="4"/>
        <v>45.51</v>
      </c>
      <c r="I43" s="8">
        <f t="shared" si="5"/>
        <v>74.05799999999999</v>
      </c>
      <c r="J43" s="3"/>
    </row>
    <row r="44" spans="1:10" ht="30" customHeight="1">
      <c r="A44" s="2" t="s">
        <v>135</v>
      </c>
      <c r="B44" s="2" t="s">
        <v>136</v>
      </c>
      <c r="C44" s="6" t="s">
        <v>45</v>
      </c>
      <c r="D44" s="6" t="s">
        <v>14</v>
      </c>
      <c r="E44" s="8" t="s">
        <v>137</v>
      </c>
      <c r="F44" s="10">
        <f t="shared" si="3"/>
        <v>31.068</v>
      </c>
      <c r="G44" s="8">
        <v>71.61</v>
      </c>
      <c r="H44" s="10">
        <f t="shared" si="4"/>
        <v>42.966</v>
      </c>
      <c r="I44" s="8">
        <f t="shared" si="5"/>
        <v>74.034</v>
      </c>
      <c r="J44" s="3"/>
    </row>
    <row r="45" spans="1:10" ht="30" customHeight="1">
      <c r="A45" s="2" t="s">
        <v>149</v>
      </c>
      <c r="B45" s="2" t="s">
        <v>150</v>
      </c>
      <c r="C45" s="6" t="s">
        <v>45</v>
      </c>
      <c r="D45" s="6" t="s">
        <v>14</v>
      </c>
      <c r="E45" s="8" t="s">
        <v>96</v>
      </c>
      <c r="F45" s="10">
        <f t="shared" si="3"/>
        <v>28.164</v>
      </c>
      <c r="G45" s="8">
        <v>73.15</v>
      </c>
      <c r="H45" s="10">
        <f t="shared" si="4"/>
        <v>43.89</v>
      </c>
      <c r="I45" s="8">
        <f t="shared" si="5"/>
        <v>72.054</v>
      </c>
      <c r="J45" s="3"/>
    </row>
    <row r="46" spans="1:10" ht="30" customHeight="1">
      <c r="A46" s="2" t="s">
        <v>142</v>
      </c>
      <c r="B46" s="2" t="s">
        <v>143</v>
      </c>
      <c r="C46" s="6" t="s">
        <v>45</v>
      </c>
      <c r="D46" s="6" t="s">
        <v>14</v>
      </c>
      <c r="E46" s="8" t="s">
        <v>50</v>
      </c>
      <c r="F46" s="10">
        <f t="shared" si="3"/>
        <v>29.808</v>
      </c>
      <c r="G46" s="8">
        <v>69.8</v>
      </c>
      <c r="H46" s="10">
        <f t="shared" si="4"/>
        <v>41.879999999999995</v>
      </c>
      <c r="I46" s="8">
        <f t="shared" si="5"/>
        <v>71.68799999999999</v>
      </c>
      <c r="J46" s="3"/>
    </row>
    <row r="47" spans="1:10" ht="30" customHeight="1">
      <c r="A47" s="2" t="s">
        <v>138</v>
      </c>
      <c r="B47" s="2" t="s">
        <v>139</v>
      </c>
      <c r="C47" s="6" t="s">
        <v>45</v>
      </c>
      <c r="D47" s="6" t="s">
        <v>14</v>
      </c>
      <c r="E47" s="8" t="s">
        <v>82</v>
      </c>
      <c r="F47" s="10">
        <f t="shared" si="3"/>
        <v>30</v>
      </c>
      <c r="G47" s="8">
        <v>68.66</v>
      </c>
      <c r="H47" s="10">
        <f t="shared" si="4"/>
        <v>41.196</v>
      </c>
      <c r="I47" s="8">
        <f t="shared" si="5"/>
        <v>71.196</v>
      </c>
      <c r="J47" s="3"/>
    </row>
    <row r="48" spans="1:10" ht="30" customHeight="1">
      <c r="A48" s="2" t="s">
        <v>154</v>
      </c>
      <c r="B48" s="2" t="s">
        <v>155</v>
      </c>
      <c r="C48" s="6" t="s">
        <v>45</v>
      </c>
      <c r="D48" s="6" t="s">
        <v>14</v>
      </c>
      <c r="E48" s="8" t="s">
        <v>153</v>
      </c>
      <c r="F48" s="10">
        <f t="shared" si="3"/>
        <v>27.972000000000005</v>
      </c>
      <c r="G48" s="8">
        <v>70.09</v>
      </c>
      <c r="H48" s="10">
        <f t="shared" si="4"/>
        <v>42.054</v>
      </c>
      <c r="I48" s="8">
        <f t="shared" si="5"/>
        <v>70.02600000000001</v>
      </c>
      <c r="J48" s="3"/>
    </row>
    <row r="49" spans="1:10" ht="30" customHeight="1">
      <c r="A49" s="2" t="s">
        <v>161</v>
      </c>
      <c r="B49" s="2" t="s">
        <v>162</v>
      </c>
      <c r="C49" s="6" t="s">
        <v>45</v>
      </c>
      <c r="D49" s="6" t="s">
        <v>14</v>
      </c>
      <c r="E49" s="8" t="s">
        <v>316</v>
      </c>
      <c r="F49" s="10">
        <f t="shared" si="3"/>
        <v>27.808</v>
      </c>
      <c r="G49" s="8">
        <v>66.38</v>
      </c>
      <c r="H49" s="10">
        <f t="shared" si="4"/>
        <v>39.827999999999996</v>
      </c>
      <c r="I49" s="8">
        <f t="shared" si="5"/>
        <v>67.636</v>
      </c>
      <c r="J49" s="3"/>
    </row>
    <row r="50" spans="1:10" ht="30" customHeight="1">
      <c r="A50" s="2" t="s">
        <v>159</v>
      </c>
      <c r="B50" s="2" t="s">
        <v>160</v>
      </c>
      <c r="C50" s="6" t="s">
        <v>45</v>
      </c>
      <c r="D50" s="6" t="s">
        <v>14</v>
      </c>
      <c r="E50" s="8" t="s">
        <v>315</v>
      </c>
      <c r="F50" s="10">
        <f t="shared" si="3"/>
        <v>28.712000000000003</v>
      </c>
      <c r="G50" s="8">
        <v>35.7</v>
      </c>
      <c r="H50" s="10">
        <f t="shared" si="4"/>
        <v>21.42</v>
      </c>
      <c r="I50" s="8">
        <f t="shared" si="5"/>
        <v>50.132000000000005</v>
      </c>
      <c r="J50" s="3"/>
    </row>
    <row r="51" spans="1:10" ht="30" customHeight="1">
      <c r="A51" s="2" t="s">
        <v>147</v>
      </c>
      <c r="B51" s="2" t="s">
        <v>317</v>
      </c>
      <c r="C51" s="6" t="s">
        <v>45</v>
      </c>
      <c r="D51" s="6" t="s">
        <v>14</v>
      </c>
      <c r="E51" s="8" t="s">
        <v>148</v>
      </c>
      <c r="F51" s="10">
        <f t="shared" si="3"/>
        <v>28.52</v>
      </c>
      <c r="G51" s="8"/>
      <c r="H51" s="10">
        <f t="shared" si="4"/>
        <v>0</v>
      </c>
      <c r="I51" s="8">
        <f t="shared" si="5"/>
        <v>28.52</v>
      </c>
      <c r="J51" s="3" t="s">
        <v>323</v>
      </c>
    </row>
    <row r="52" spans="1:10" ht="30" customHeight="1">
      <c r="A52" s="2" t="s">
        <v>163</v>
      </c>
      <c r="B52" s="2" t="s">
        <v>164</v>
      </c>
      <c r="C52" s="6" t="s">
        <v>45</v>
      </c>
      <c r="D52" s="6" t="s">
        <v>165</v>
      </c>
      <c r="E52" s="8" t="s">
        <v>18</v>
      </c>
      <c r="F52" s="10">
        <f t="shared" si="3"/>
        <v>32.164</v>
      </c>
      <c r="G52" s="8">
        <v>89.2</v>
      </c>
      <c r="H52" s="10">
        <f t="shared" si="4"/>
        <v>53.52</v>
      </c>
      <c r="I52" s="8">
        <f t="shared" si="5"/>
        <v>85.684</v>
      </c>
      <c r="J52" s="3"/>
    </row>
    <row r="53" spans="1:10" ht="30" customHeight="1">
      <c r="A53" s="2" t="s">
        <v>166</v>
      </c>
      <c r="B53" s="2" t="s">
        <v>167</v>
      </c>
      <c r="C53" s="6" t="s">
        <v>45</v>
      </c>
      <c r="D53" s="6" t="s">
        <v>165</v>
      </c>
      <c r="E53" s="8" t="s">
        <v>168</v>
      </c>
      <c r="F53" s="10">
        <f t="shared" si="3"/>
        <v>27.424000000000003</v>
      </c>
      <c r="G53" s="8">
        <v>81.4</v>
      </c>
      <c r="H53" s="10">
        <f t="shared" si="4"/>
        <v>48.84</v>
      </c>
      <c r="I53" s="8">
        <f t="shared" si="5"/>
        <v>76.26400000000001</v>
      </c>
      <c r="J53" s="3"/>
    </row>
    <row r="54" spans="1:10" ht="30" customHeight="1">
      <c r="A54" s="2" t="s">
        <v>169</v>
      </c>
      <c r="B54" s="2" t="s">
        <v>170</v>
      </c>
      <c r="C54" s="6" t="s">
        <v>45</v>
      </c>
      <c r="D54" s="6" t="s">
        <v>165</v>
      </c>
      <c r="E54" s="8" t="s">
        <v>24</v>
      </c>
      <c r="F54" s="10">
        <f t="shared" si="3"/>
        <v>25.616000000000003</v>
      </c>
      <c r="G54" s="8"/>
      <c r="H54" s="10">
        <f t="shared" si="4"/>
        <v>0</v>
      </c>
      <c r="I54" s="8">
        <f t="shared" si="5"/>
        <v>25.616000000000003</v>
      </c>
      <c r="J54" s="3" t="s">
        <v>323</v>
      </c>
    </row>
    <row r="55" spans="1:10" ht="30" customHeight="1">
      <c r="A55" s="2" t="s">
        <v>183</v>
      </c>
      <c r="B55" s="2" t="s">
        <v>184</v>
      </c>
      <c r="C55" s="6" t="s">
        <v>45</v>
      </c>
      <c r="D55" s="6" t="s">
        <v>173</v>
      </c>
      <c r="E55" s="8" t="s">
        <v>185</v>
      </c>
      <c r="F55" s="10">
        <f t="shared" si="3"/>
        <v>30.028</v>
      </c>
      <c r="G55" s="8">
        <v>91.94</v>
      </c>
      <c r="H55" s="10">
        <f t="shared" si="4"/>
        <v>55.163999999999994</v>
      </c>
      <c r="I55" s="8">
        <f t="shared" si="5"/>
        <v>85.192</v>
      </c>
      <c r="J55" s="3"/>
    </row>
    <row r="56" spans="1:10" ht="30" customHeight="1">
      <c r="A56" s="2" t="s">
        <v>186</v>
      </c>
      <c r="B56" s="2" t="s">
        <v>187</v>
      </c>
      <c r="C56" s="6" t="s">
        <v>45</v>
      </c>
      <c r="D56" s="6" t="s">
        <v>173</v>
      </c>
      <c r="E56" s="8" t="s">
        <v>50</v>
      </c>
      <c r="F56" s="10">
        <f t="shared" si="3"/>
        <v>29.808</v>
      </c>
      <c r="G56" s="8">
        <v>80.88</v>
      </c>
      <c r="H56" s="10">
        <f t="shared" si="4"/>
        <v>48.528</v>
      </c>
      <c r="I56" s="8">
        <f t="shared" si="5"/>
        <v>78.336</v>
      </c>
      <c r="J56" s="3"/>
    </row>
    <row r="57" spans="1:10" ht="30" customHeight="1">
      <c r="A57" s="2" t="s">
        <v>202</v>
      </c>
      <c r="B57" s="2" t="s">
        <v>203</v>
      </c>
      <c r="C57" s="6" t="s">
        <v>45</v>
      </c>
      <c r="D57" s="6" t="s">
        <v>173</v>
      </c>
      <c r="E57" s="8" t="s">
        <v>153</v>
      </c>
      <c r="F57" s="10">
        <f t="shared" si="3"/>
        <v>27.972000000000005</v>
      </c>
      <c r="G57" s="8">
        <v>78.62</v>
      </c>
      <c r="H57" s="10">
        <f t="shared" si="4"/>
        <v>47.172000000000004</v>
      </c>
      <c r="I57" s="8">
        <f t="shared" si="5"/>
        <v>75.144</v>
      </c>
      <c r="J57" s="3"/>
    </row>
    <row r="58" spans="1:10" ht="30" customHeight="1">
      <c r="A58" s="2" t="s">
        <v>178</v>
      </c>
      <c r="B58" s="2" t="s">
        <v>179</v>
      </c>
      <c r="C58" s="6" t="s">
        <v>45</v>
      </c>
      <c r="D58" s="6" t="s">
        <v>173</v>
      </c>
      <c r="E58" s="8" t="s">
        <v>122</v>
      </c>
      <c r="F58" s="10">
        <f t="shared" si="3"/>
        <v>30.904000000000003</v>
      </c>
      <c r="G58" s="8">
        <v>73.22</v>
      </c>
      <c r="H58" s="10">
        <f t="shared" si="4"/>
        <v>43.931999999999995</v>
      </c>
      <c r="I58" s="8">
        <f t="shared" si="5"/>
        <v>74.836</v>
      </c>
      <c r="J58" s="3"/>
    </row>
    <row r="59" spans="1:10" ht="30" customHeight="1">
      <c r="A59" s="2" t="s">
        <v>204</v>
      </c>
      <c r="B59" s="2" t="s">
        <v>205</v>
      </c>
      <c r="C59" s="6" t="s">
        <v>45</v>
      </c>
      <c r="D59" s="6" t="s">
        <v>173</v>
      </c>
      <c r="E59" s="8" t="s">
        <v>158</v>
      </c>
      <c r="F59" s="10">
        <f t="shared" si="3"/>
        <v>27.260000000000005</v>
      </c>
      <c r="G59" s="8">
        <v>77.34</v>
      </c>
      <c r="H59" s="10">
        <f t="shared" si="4"/>
        <v>46.404</v>
      </c>
      <c r="I59" s="8">
        <f t="shared" si="5"/>
        <v>73.66400000000002</v>
      </c>
      <c r="J59" s="3"/>
    </row>
    <row r="60" spans="1:10" ht="30" customHeight="1">
      <c r="A60" s="2" t="s">
        <v>206</v>
      </c>
      <c r="B60" s="2" t="s">
        <v>207</v>
      </c>
      <c r="C60" s="6" t="s">
        <v>45</v>
      </c>
      <c r="D60" s="6" t="s">
        <v>173</v>
      </c>
      <c r="E60" s="8" t="s">
        <v>109</v>
      </c>
      <c r="F60" s="10">
        <f t="shared" si="3"/>
        <v>26.876</v>
      </c>
      <c r="G60" s="8">
        <v>77.86</v>
      </c>
      <c r="H60" s="10">
        <f t="shared" si="4"/>
        <v>46.716</v>
      </c>
      <c r="I60" s="8">
        <f t="shared" si="5"/>
        <v>73.592</v>
      </c>
      <c r="J60" s="3"/>
    </row>
    <row r="61" spans="1:10" ht="30" customHeight="1">
      <c r="A61" s="2" t="s">
        <v>194</v>
      </c>
      <c r="B61" s="2" t="s">
        <v>195</v>
      </c>
      <c r="C61" s="6" t="s">
        <v>45</v>
      </c>
      <c r="D61" s="6" t="s">
        <v>173</v>
      </c>
      <c r="E61" s="8" t="s">
        <v>22</v>
      </c>
      <c r="F61" s="10">
        <f t="shared" si="3"/>
        <v>28.356</v>
      </c>
      <c r="G61" s="8">
        <v>72.98</v>
      </c>
      <c r="H61" s="10">
        <f t="shared" si="4"/>
        <v>43.788000000000004</v>
      </c>
      <c r="I61" s="8">
        <f t="shared" si="5"/>
        <v>72.144</v>
      </c>
      <c r="J61" s="3"/>
    </row>
    <row r="62" spans="1:10" ht="30" customHeight="1">
      <c r="A62" s="2" t="s">
        <v>192</v>
      </c>
      <c r="B62" s="2" t="s">
        <v>193</v>
      </c>
      <c r="C62" s="6" t="s">
        <v>45</v>
      </c>
      <c r="D62" s="6" t="s">
        <v>173</v>
      </c>
      <c r="E62" s="8" t="s">
        <v>91</v>
      </c>
      <c r="F62" s="10">
        <f t="shared" si="3"/>
        <v>29.068</v>
      </c>
      <c r="G62" s="8">
        <v>69.96</v>
      </c>
      <c r="H62" s="10">
        <f t="shared" si="4"/>
        <v>41.97599999999999</v>
      </c>
      <c r="I62" s="8">
        <f t="shared" si="5"/>
        <v>71.044</v>
      </c>
      <c r="J62" s="3"/>
    </row>
    <row r="63" spans="1:10" ht="30" customHeight="1">
      <c r="A63" s="2" t="s">
        <v>199</v>
      </c>
      <c r="B63" s="2" t="s">
        <v>200</v>
      </c>
      <c r="C63" s="6" t="s">
        <v>45</v>
      </c>
      <c r="D63" s="6" t="s">
        <v>173</v>
      </c>
      <c r="E63" s="8" t="s">
        <v>201</v>
      </c>
      <c r="F63" s="10">
        <f t="shared" si="3"/>
        <v>28</v>
      </c>
      <c r="G63" s="8">
        <v>70.86</v>
      </c>
      <c r="H63" s="10">
        <f t="shared" si="4"/>
        <v>42.516</v>
      </c>
      <c r="I63" s="8">
        <f t="shared" si="5"/>
        <v>70.51599999999999</v>
      </c>
      <c r="J63" s="3"/>
    </row>
    <row r="64" spans="1:10" ht="30" customHeight="1">
      <c r="A64" s="2" t="s">
        <v>190</v>
      </c>
      <c r="B64" s="2" t="s">
        <v>191</v>
      </c>
      <c r="C64" s="6" t="s">
        <v>45</v>
      </c>
      <c r="D64" s="6" t="s">
        <v>173</v>
      </c>
      <c r="E64" s="8" t="s">
        <v>54</v>
      </c>
      <c r="F64" s="10">
        <f t="shared" si="3"/>
        <v>29.232</v>
      </c>
      <c r="G64" s="8">
        <v>68.24</v>
      </c>
      <c r="H64" s="10">
        <f t="shared" si="4"/>
        <v>40.943999999999996</v>
      </c>
      <c r="I64" s="8">
        <f t="shared" si="5"/>
        <v>70.17599999999999</v>
      </c>
      <c r="J64" s="3"/>
    </row>
    <row r="65" spans="1:10" ht="30" customHeight="1">
      <c r="A65" s="2" t="s">
        <v>188</v>
      </c>
      <c r="B65" s="2" t="s">
        <v>189</v>
      </c>
      <c r="C65" s="6" t="s">
        <v>45</v>
      </c>
      <c r="D65" s="6" t="s">
        <v>173</v>
      </c>
      <c r="E65" s="8" t="s">
        <v>53</v>
      </c>
      <c r="F65" s="10">
        <f t="shared" si="3"/>
        <v>29.260000000000005</v>
      </c>
      <c r="G65" s="8">
        <v>58.36</v>
      </c>
      <c r="H65" s="10">
        <f t="shared" si="4"/>
        <v>35.016</v>
      </c>
      <c r="I65" s="8">
        <f t="shared" si="5"/>
        <v>64.27600000000001</v>
      </c>
      <c r="J65" s="3"/>
    </row>
    <row r="66" spans="1:10" ht="30" customHeight="1">
      <c r="A66" s="2" t="s">
        <v>171</v>
      </c>
      <c r="B66" s="2" t="s">
        <v>172</v>
      </c>
      <c r="C66" s="6" t="s">
        <v>45</v>
      </c>
      <c r="D66" s="6" t="s">
        <v>173</v>
      </c>
      <c r="E66" s="8" t="s">
        <v>174</v>
      </c>
      <c r="F66" s="10">
        <f aca="true" t="shared" si="6" ref="F66:F97">E66*0.4</f>
        <v>33.068000000000005</v>
      </c>
      <c r="G66" s="8"/>
      <c r="H66" s="10">
        <f aca="true" t="shared" si="7" ref="H66:H97">G66*0.6</f>
        <v>0</v>
      </c>
      <c r="I66" s="8">
        <f aca="true" t="shared" si="8" ref="I66:I97">F66+H66</f>
        <v>33.068000000000005</v>
      </c>
      <c r="J66" s="3" t="s">
        <v>323</v>
      </c>
    </row>
    <row r="67" spans="1:10" ht="30" customHeight="1">
      <c r="A67" s="2" t="s">
        <v>175</v>
      </c>
      <c r="B67" s="2" t="s">
        <v>176</v>
      </c>
      <c r="C67" s="6" t="s">
        <v>45</v>
      </c>
      <c r="D67" s="6" t="s">
        <v>173</v>
      </c>
      <c r="E67" s="8" t="s">
        <v>177</v>
      </c>
      <c r="F67" s="10">
        <f t="shared" si="6"/>
        <v>32.327999999999996</v>
      </c>
      <c r="G67" s="8"/>
      <c r="H67" s="10">
        <f t="shared" si="7"/>
        <v>0</v>
      </c>
      <c r="I67" s="8">
        <f t="shared" si="8"/>
        <v>32.327999999999996</v>
      </c>
      <c r="J67" s="3" t="s">
        <v>323</v>
      </c>
    </row>
    <row r="68" spans="1:10" ht="30" customHeight="1">
      <c r="A68" s="2" t="s">
        <v>180</v>
      </c>
      <c r="B68" s="2" t="s">
        <v>181</v>
      </c>
      <c r="C68" s="6" t="s">
        <v>45</v>
      </c>
      <c r="D68" s="6" t="s">
        <v>173</v>
      </c>
      <c r="E68" s="8" t="s">
        <v>182</v>
      </c>
      <c r="F68" s="10">
        <f t="shared" si="6"/>
        <v>30.712000000000003</v>
      </c>
      <c r="G68" s="8"/>
      <c r="H68" s="10">
        <f t="shared" si="7"/>
        <v>0</v>
      </c>
      <c r="I68" s="8">
        <f t="shared" si="8"/>
        <v>30.712000000000003</v>
      </c>
      <c r="J68" s="3" t="s">
        <v>323</v>
      </c>
    </row>
    <row r="69" spans="1:10" ht="30" customHeight="1">
      <c r="A69" s="2" t="s">
        <v>196</v>
      </c>
      <c r="B69" s="2" t="s">
        <v>197</v>
      </c>
      <c r="C69" s="6" t="s">
        <v>45</v>
      </c>
      <c r="D69" s="6" t="s">
        <v>173</v>
      </c>
      <c r="E69" s="8" t="s">
        <v>198</v>
      </c>
      <c r="F69" s="10">
        <f t="shared" si="6"/>
        <v>28.136000000000003</v>
      </c>
      <c r="G69" s="8"/>
      <c r="H69" s="10">
        <f t="shared" si="7"/>
        <v>0</v>
      </c>
      <c r="I69" s="8">
        <f t="shared" si="8"/>
        <v>28.136000000000003</v>
      </c>
      <c r="J69" s="3" t="s">
        <v>323</v>
      </c>
    </row>
    <row r="70" spans="1:10" ht="30" customHeight="1">
      <c r="A70" s="2" t="s">
        <v>208</v>
      </c>
      <c r="B70" s="2" t="s">
        <v>209</v>
      </c>
      <c r="C70" s="6" t="s">
        <v>45</v>
      </c>
      <c r="D70" s="6" t="s">
        <v>210</v>
      </c>
      <c r="E70" s="8" t="s">
        <v>174</v>
      </c>
      <c r="F70" s="10">
        <f t="shared" si="6"/>
        <v>33.068000000000005</v>
      </c>
      <c r="G70" s="8">
        <v>71.09</v>
      </c>
      <c r="H70" s="10">
        <f t="shared" si="7"/>
        <v>42.654</v>
      </c>
      <c r="I70" s="8">
        <f t="shared" si="8"/>
        <v>75.72200000000001</v>
      </c>
      <c r="J70" s="3"/>
    </row>
    <row r="71" spans="1:10" ht="30" customHeight="1">
      <c r="A71" s="2" t="s">
        <v>224</v>
      </c>
      <c r="B71" s="2" t="s">
        <v>225</v>
      </c>
      <c r="C71" s="6" t="s">
        <v>45</v>
      </c>
      <c r="D71" s="6" t="s">
        <v>210</v>
      </c>
      <c r="E71" s="8" t="s">
        <v>23</v>
      </c>
      <c r="F71" s="10">
        <f t="shared" si="6"/>
        <v>27.068</v>
      </c>
      <c r="G71" s="8">
        <v>76.74</v>
      </c>
      <c r="H71" s="10">
        <f t="shared" si="7"/>
        <v>46.044</v>
      </c>
      <c r="I71" s="8">
        <f t="shared" si="8"/>
        <v>73.112</v>
      </c>
      <c r="J71" s="3"/>
    </row>
    <row r="72" spans="1:10" ht="30" customHeight="1">
      <c r="A72" s="2" t="s">
        <v>215</v>
      </c>
      <c r="B72" s="2" t="s">
        <v>216</v>
      </c>
      <c r="C72" s="6" t="s">
        <v>45</v>
      </c>
      <c r="D72" s="6" t="s">
        <v>210</v>
      </c>
      <c r="E72" s="8" t="s">
        <v>91</v>
      </c>
      <c r="F72" s="10">
        <f t="shared" si="6"/>
        <v>29.068</v>
      </c>
      <c r="G72" s="8">
        <v>68.56</v>
      </c>
      <c r="H72" s="10">
        <f t="shared" si="7"/>
        <v>41.136</v>
      </c>
      <c r="I72" s="8">
        <f t="shared" si="8"/>
        <v>70.20400000000001</v>
      </c>
      <c r="J72" s="3"/>
    </row>
    <row r="73" spans="1:10" ht="30" customHeight="1">
      <c r="A73" s="2" t="s">
        <v>211</v>
      </c>
      <c r="B73" s="2" t="s">
        <v>212</v>
      </c>
      <c r="C73" s="6" t="s">
        <v>45</v>
      </c>
      <c r="D73" s="6" t="s">
        <v>210</v>
      </c>
      <c r="E73" s="8" t="s">
        <v>18</v>
      </c>
      <c r="F73" s="10">
        <f t="shared" si="6"/>
        <v>32.164</v>
      </c>
      <c r="G73" s="8">
        <v>61.64</v>
      </c>
      <c r="H73" s="10">
        <f t="shared" si="7"/>
        <v>36.984</v>
      </c>
      <c r="I73" s="8">
        <f t="shared" si="8"/>
        <v>69.148</v>
      </c>
      <c r="J73" s="3"/>
    </row>
    <row r="74" spans="1:10" ht="30" customHeight="1">
      <c r="A74" s="2" t="s">
        <v>221</v>
      </c>
      <c r="B74" s="2" t="s">
        <v>222</v>
      </c>
      <c r="C74" s="6" t="s">
        <v>45</v>
      </c>
      <c r="D74" s="6" t="s">
        <v>210</v>
      </c>
      <c r="E74" s="8" t="s">
        <v>223</v>
      </c>
      <c r="F74" s="10">
        <f t="shared" si="6"/>
        <v>27.096</v>
      </c>
      <c r="G74" s="8">
        <v>69.93</v>
      </c>
      <c r="H74" s="10">
        <f t="shared" si="7"/>
        <v>41.958000000000006</v>
      </c>
      <c r="I74" s="8">
        <f t="shared" si="8"/>
        <v>69.054</v>
      </c>
      <c r="J74" s="3"/>
    </row>
    <row r="75" spans="1:10" ht="30" customHeight="1">
      <c r="A75" s="2" t="s">
        <v>237</v>
      </c>
      <c r="B75" s="2" t="s">
        <v>238</v>
      </c>
      <c r="C75" s="6" t="s">
        <v>45</v>
      </c>
      <c r="D75" s="6" t="s">
        <v>210</v>
      </c>
      <c r="E75" s="8" t="s">
        <v>111</v>
      </c>
      <c r="F75" s="10">
        <f t="shared" si="6"/>
        <v>26.356</v>
      </c>
      <c r="G75" s="8">
        <v>69.33</v>
      </c>
      <c r="H75" s="10">
        <f t="shared" si="7"/>
        <v>41.598</v>
      </c>
      <c r="I75" s="8">
        <f t="shared" si="8"/>
        <v>67.95400000000001</v>
      </c>
      <c r="J75" s="3"/>
    </row>
    <row r="76" spans="1:10" ht="30" customHeight="1">
      <c r="A76" s="2" t="s">
        <v>219</v>
      </c>
      <c r="B76" s="2" t="s">
        <v>220</v>
      </c>
      <c r="C76" s="6" t="s">
        <v>45</v>
      </c>
      <c r="D76" s="6" t="s">
        <v>210</v>
      </c>
      <c r="E76" s="8" t="s">
        <v>158</v>
      </c>
      <c r="F76" s="10">
        <f t="shared" si="6"/>
        <v>27.260000000000005</v>
      </c>
      <c r="G76" s="8">
        <v>64.93</v>
      </c>
      <c r="H76" s="10">
        <f t="shared" si="7"/>
        <v>38.958000000000006</v>
      </c>
      <c r="I76" s="8">
        <f t="shared" si="8"/>
        <v>66.21800000000002</v>
      </c>
      <c r="J76" s="3"/>
    </row>
    <row r="77" spans="1:10" ht="30" customHeight="1">
      <c r="A77" s="2" t="s">
        <v>235</v>
      </c>
      <c r="B77" s="2" t="s">
        <v>236</v>
      </c>
      <c r="C77" s="6" t="s">
        <v>45</v>
      </c>
      <c r="D77" s="6" t="s">
        <v>210</v>
      </c>
      <c r="E77" s="8" t="s">
        <v>111</v>
      </c>
      <c r="F77" s="10">
        <f t="shared" si="6"/>
        <v>26.356</v>
      </c>
      <c r="G77" s="8">
        <v>62.84</v>
      </c>
      <c r="H77" s="10">
        <f t="shared" si="7"/>
        <v>37.704</v>
      </c>
      <c r="I77" s="8">
        <f t="shared" si="8"/>
        <v>64.06</v>
      </c>
      <c r="J77" s="3"/>
    </row>
    <row r="78" spans="1:10" ht="30" customHeight="1">
      <c r="A78" s="2" t="s">
        <v>217</v>
      </c>
      <c r="B78" s="2" t="s">
        <v>218</v>
      </c>
      <c r="C78" s="6" t="s">
        <v>45</v>
      </c>
      <c r="D78" s="6" t="s">
        <v>210</v>
      </c>
      <c r="E78" s="8" t="s">
        <v>22</v>
      </c>
      <c r="F78" s="10">
        <f t="shared" si="6"/>
        <v>28.356</v>
      </c>
      <c r="G78" s="8">
        <v>55.33</v>
      </c>
      <c r="H78" s="10">
        <f t="shared" si="7"/>
        <v>33.198</v>
      </c>
      <c r="I78" s="8">
        <f t="shared" si="8"/>
        <v>61.554</v>
      </c>
      <c r="J78" s="3"/>
    </row>
    <row r="79" spans="1:10" ht="30" customHeight="1">
      <c r="A79" s="2" t="s">
        <v>228</v>
      </c>
      <c r="B79" s="2" t="s">
        <v>229</v>
      </c>
      <c r="C79" s="6" t="s">
        <v>45</v>
      </c>
      <c r="D79" s="6" t="s">
        <v>210</v>
      </c>
      <c r="E79" s="8" t="s">
        <v>132</v>
      </c>
      <c r="F79" s="10">
        <f t="shared" si="6"/>
        <v>26.548000000000002</v>
      </c>
      <c r="G79" s="8">
        <v>58.24</v>
      </c>
      <c r="H79" s="10">
        <f t="shared" si="7"/>
        <v>34.944</v>
      </c>
      <c r="I79" s="8">
        <f t="shared" si="8"/>
        <v>61.492000000000004</v>
      </c>
      <c r="J79" s="3"/>
    </row>
    <row r="80" spans="1:10" ht="30" customHeight="1">
      <c r="A80" s="2" t="s">
        <v>226</v>
      </c>
      <c r="B80" s="2" t="s">
        <v>227</v>
      </c>
      <c r="C80" s="6" t="s">
        <v>45</v>
      </c>
      <c r="D80" s="6" t="s">
        <v>210</v>
      </c>
      <c r="E80" s="8" t="s">
        <v>69</v>
      </c>
      <c r="F80" s="10">
        <f t="shared" si="6"/>
        <v>26.712000000000003</v>
      </c>
      <c r="G80" s="8">
        <v>56.95</v>
      </c>
      <c r="H80" s="10">
        <f t="shared" si="7"/>
        <v>34.17</v>
      </c>
      <c r="I80" s="8">
        <f t="shared" si="8"/>
        <v>60.882000000000005</v>
      </c>
      <c r="J80" s="3"/>
    </row>
    <row r="81" spans="1:10" ht="30" customHeight="1">
      <c r="A81" s="2" t="s">
        <v>239</v>
      </c>
      <c r="B81" s="2" t="s">
        <v>240</v>
      </c>
      <c r="C81" s="6" t="s">
        <v>45</v>
      </c>
      <c r="D81" s="6" t="s">
        <v>210</v>
      </c>
      <c r="E81" s="8" t="s">
        <v>112</v>
      </c>
      <c r="F81" s="10">
        <f t="shared" si="6"/>
        <v>26.164</v>
      </c>
      <c r="G81" s="8">
        <v>50.01</v>
      </c>
      <c r="H81" s="10">
        <f t="shared" si="7"/>
        <v>30.005999999999997</v>
      </c>
      <c r="I81" s="8">
        <f t="shared" si="8"/>
        <v>56.17</v>
      </c>
      <c r="J81" s="3"/>
    </row>
    <row r="82" spans="1:10" ht="30" customHeight="1">
      <c r="A82" s="2" t="s">
        <v>230</v>
      </c>
      <c r="B82" s="2" t="s">
        <v>231</v>
      </c>
      <c r="C82" s="6" t="s">
        <v>45</v>
      </c>
      <c r="D82" s="6" t="s">
        <v>210</v>
      </c>
      <c r="E82" s="8" t="s">
        <v>110</v>
      </c>
      <c r="F82" s="10">
        <f t="shared" si="6"/>
        <v>26.52</v>
      </c>
      <c r="G82" s="8">
        <v>45.24</v>
      </c>
      <c r="H82" s="10">
        <f t="shared" si="7"/>
        <v>27.144000000000002</v>
      </c>
      <c r="I82" s="8">
        <f t="shared" si="8"/>
        <v>53.664</v>
      </c>
      <c r="J82" s="3"/>
    </row>
    <row r="83" spans="1:10" ht="30" customHeight="1">
      <c r="A83" s="2" t="s">
        <v>232</v>
      </c>
      <c r="B83" s="2" t="s">
        <v>233</v>
      </c>
      <c r="C83" s="6" t="s">
        <v>45</v>
      </c>
      <c r="D83" s="6" t="s">
        <v>210</v>
      </c>
      <c r="E83" s="8" t="s">
        <v>234</v>
      </c>
      <c r="F83" s="10">
        <f t="shared" si="6"/>
        <v>26.384</v>
      </c>
      <c r="G83" s="8">
        <v>44.2</v>
      </c>
      <c r="H83" s="10">
        <f t="shared" si="7"/>
        <v>26.52</v>
      </c>
      <c r="I83" s="8">
        <f t="shared" si="8"/>
        <v>52.903999999999996</v>
      </c>
      <c r="J83" s="3"/>
    </row>
    <row r="84" spans="1:10" ht="30" customHeight="1">
      <c r="A84" s="2" t="s">
        <v>213</v>
      </c>
      <c r="B84" s="2" t="s">
        <v>214</v>
      </c>
      <c r="C84" s="6" t="s">
        <v>45</v>
      </c>
      <c r="D84" s="6" t="s">
        <v>210</v>
      </c>
      <c r="E84" s="8" t="s">
        <v>61</v>
      </c>
      <c r="F84" s="10">
        <f t="shared" si="6"/>
        <v>29.616000000000003</v>
      </c>
      <c r="G84" s="8"/>
      <c r="H84" s="10">
        <f t="shared" si="7"/>
        <v>0</v>
      </c>
      <c r="I84" s="8">
        <f t="shared" si="8"/>
        <v>29.616000000000003</v>
      </c>
      <c r="J84" s="3" t="s">
        <v>323</v>
      </c>
    </row>
    <row r="85" spans="1:10" ht="30" customHeight="1">
      <c r="A85" s="2" t="s">
        <v>251</v>
      </c>
      <c r="B85" s="2" t="s">
        <v>252</v>
      </c>
      <c r="C85" s="6" t="s">
        <v>45</v>
      </c>
      <c r="D85" s="6" t="s">
        <v>243</v>
      </c>
      <c r="E85" s="8" t="s">
        <v>18</v>
      </c>
      <c r="F85" s="10">
        <f t="shared" si="6"/>
        <v>32.164</v>
      </c>
      <c r="G85" s="8">
        <v>89.08</v>
      </c>
      <c r="H85" s="10">
        <f t="shared" si="7"/>
        <v>53.448</v>
      </c>
      <c r="I85" s="8">
        <f t="shared" si="8"/>
        <v>85.612</v>
      </c>
      <c r="J85" s="3"/>
    </row>
    <row r="86" spans="1:10" ht="30" customHeight="1">
      <c r="A86" s="2" t="s">
        <v>241</v>
      </c>
      <c r="B86" s="2" t="s">
        <v>242</v>
      </c>
      <c r="C86" s="6" t="s">
        <v>45</v>
      </c>
      <c r="D86" s="6" t="s">
        <v>243</v>
      </c>
      <c r="E86" s="8" t="s">
        <v>244</v>
      </c>
      <c r="F86" s="10">
        <f t="shared" si="6"/>
        <v>33.61600000000001</v>
      </c>
      <c r="G86" s="8">
        <v>85.74</v>
      </c>
      <c r="H86" s="10">
        <f t="shared" si="7"/>
        <v>51.443999999999996</v>
      </c>
      <c r="I86" s="8">
        <f t="shared" si="8"/>
        <v>85.06</v>
      </c>
      <c r="J86" s="3"/>
    </row>
    <row r="87" spans="1:10" ht="30" customHeight="1">
      <c r="A87" s="2" t="s">
        <v>245</v>
      </c>
      <c r="B87" s="2" t="s">
        <v>246</v>
      </c>
      <c r="C87" s="6" t="s">
        <v>45</v>
      </c>
      <c r="D87" s="6" t="s">
        <v>243</v>
      </c>
      <c r="E87" s="8" t="s">
        <v>247</v>
      </c>
      <c r="F87" s="10">
        <f t="shared" si="6"/>
        <v>33.452</v>
      </c>
      <c r="G87" s="8">
        <v>84.32</v>
      </c>
      <c r="H87" s="10">
        <f t="shared" si="7"/>
        <v>50.59199999999999</v>
      </c>
      <c r="I87" s="8">
        <f t="shared" si="8"/>
        <v>84.04399999999998</v>
      </c>
      <c r="J87" s="3"/>
    </row>
    <row r="88" spans="1:10" ht="30" customHeight="1">
      <c r="A88" s="2" t="s">
        <v>259</v>
      </c>
      <c r="B88" s="2" t="s">
        <v>260</v>
      </c>
      <c r="C88" s="6" t="s">
        <v>45</v>
      </c>
      <c r="D88" s="6" t="s">
        <v>243</v>
      </c>
      <c r="E88" s="8" t="s">
        <v>35</v>
      </c>
      <c r="F88" s="10">
        <f t="shared" si="6"/>
        <v>31.616000000000003</v>
      </c>
      <c r="G88" s="8">
        <v>84.5</v>
      </c>
      <c r="H88" s="10">
        <f t="shared" si="7"/>
        <v>50.699999999999996</v>
      </c>
      <c r="I88" s="8">
        <f t="shared" si="8"/>
        <v>82.316</v>
      </c>
      <c r="J88" s="3"/>
    </row>
    <row r="89" spans="1:10" ht="30" customHeight="1">
      <c r="A89" s="2" t="s">
        <v>248</v>
      </c>
      <c r="B89" s="2" t="s">
        <v>249</v>
      </c>
      <c r="C89" s="6" t="s">
        <v>45</v>
      </c>
      <c r="D89" s="6" t="s">
        <v>243</v>
      </c>
      <c r="E89" s="8" t="s">
        <v>250</v>
      </c>
      <c r="F89" s="10">
        <f t="shared" si="6"/>
        <v>32.904</v>
      </c>
      <c r="G89" s="8">
        <v>79.94</v>
      </c>
      <c r="H89" s="10">
        <f t="shared" si="7"/>
        <v>47.964</v>
      </c>
      <c r="I89" s="8">
        <f t="shared" si="8"/>
        <v>80.868</v>
      </c>
      <c r="J89" s="3"/>
    </row>
    <row r="90" spans="1:10" ht="30" customHeight="1">
      <c r="A90" s="2" t="s">
        <v>268</v>
      </c>
      <c r="B90" s="2" t="s">
        <v>269</v>
      </c>
      <c r="C90" s="6" t="s">
        <v>45</v>
      </c>
      <c r="D90" s="6" t="s">
        <v>243</v>
      </c>
      <c r="E90" s="8" t="s">
        <v>267</v>
      </c>
      <c r="F90" s="10">
        <f t="shared" si="6"/>
        <v>31.260000000000005</v>
      </c>
      <c r="G90" s="8">
        <v>81.32</v>
      </c>
      <c r="H90" s="10">
        <f t="shared" si="7"/>
        <v>48.791999999999994</v>
      </c>
      <c r="I90" s="8">
        <f t="shared" si="8"/>
        <v>80.05199999999999</v>
      </c>
      <c r="J90" s="3"/>
    </row>
    <row r="91" spans="1:10" ht="30" customHeight="1">
      <c r="A91" s="2" t="s">
        <v>256</v>
      </c>
      <c r="B91" s="2" t="s">
        <v>257</v>
      </c>
      <c r="C91" s="6" t="s">
        <v>45</v>
      </c>
      <c r="D91" s="6" t="s">
        <v>243</v>
      </c>
      <c r="E91" s="8" t="s">
        <v>258</v>
      </c>
      <c r="F91" s="10">
        <f t="shared" si="6"/>
        <v>31.644000000000002</v>
      </c>
      <c r="G91" s="8">
        <v>79.16</v>
      </c>
      <c r="H91" s="10">
        <f t="shared" si="7"/>
        <v>47.495999999999995</v>
      </c>
      <c r="I91" s="8">
        <f t="shared" si="8"/>
        <v>79.14</v>
      </c>
      <c r="J91" s="3"/>
    </row>
    <row r="92" spans="1:10" ht="30" customHeight="1">
      <c r="A92" s="2" t="s">
        <v>253</v>
      </c>
      <c r="B92" s="2" t="s">
        <v>254</v>
      </c>
      <c r="C92" s="6" t="s">
        <v>45</v>
      </c>
      <c r="D92" s="6" t="s">
        <v>243</v>
      </c>
      <c r="E92" s="8" t="s">
        <v>255</v>
      </c>
      <c r="F92" s="10">
        <f t="shared" si="6"/>
        <v>31.808</v>
      </c>
      <c r="G92" s="8">
        <v>77.76</v>
      </c>
      <c r="H92" s="10">
        <f t="shared" si="7"/>
        <v>46.656</v>
      </c>
      <c r="I92" s="8">
        <f t="shared" si="8"/>
        <v>78.464</v>
      </c>
      <c r="J92" s="3"/>
    </row>
    <row r="93" spans="1:10" ht="30" customHeight="1">
      <c r="A93" s="2" t="s">
        <v>273</v>
      </c>
      <c r="B93" s="2" t="s">
        <v>274</v>
      </c>
      <c r="C93" s="6" t="s">
        <v>45</v>
      </c>
      <c r="D93" s="6" t="s">
        <v>243</v>
      </c>
      <c r="E93" s="8" t="s">
        <v>182</v>
      </c>
      <c r="F93" s="10">
        <f t="shared" si="6"/>
        <v>30.712000000000003</v>
      </c>
      <c r="G93" s="8">
        <v>77.34</v>
      </c>
      <c r="H93" s="10">
        <f t="shared" si="7"/>
        <v>46.404</v>
      </c>
      <c r="I93" s="8">
        <f t="shared" si="8"/>
        <v>77.11600000000001</v>
      </c>
      <c r="J93" s="3"/>
    </row>
    <row r="94" spans="1:10" ht="30" customHeight="1">
      <c r="A94" s="2" t="s">
        <v>261</v>
      </c>
      <c r="B94" s="2" t="s">
        <v>262</v>
      </c>
      <c r="C94" s="6" t="s">
        <v>45</v>
      </c>
      <c r="D94" s="6" t="s">
        <v>243</v>
      </c>
      <c r="E94" s="8" t="s">
        <v>35</v>
      </c>
      <c r="F94" s="10">
        <f t="shared" si="6"/>
        <v>31.616000000000003</v>
      </c>
      <c r="G94" s="8">
        <v>75.12</v>
      </c>
      <c r="H94" s="10">
        <f t="shared" si="7"/>
        <v>45.072</v>
      </c>
      <c r="I94" s="8">
        <f t="shared" si="8"/>
        <v>76.688</v>
      </c>
      <c r="J94" s="3"/>
    </row>
    <row r="95" spans="1:10" ht="30" customHeight="1">
      <c r="A95" s="2" t="s">
        <v>270</v>
      </c>
      <c r="B95" s="2" t="s">
        <v>271</v>
      </c>
      <c r="C95" s="6" t="s">
        <v>45</v>
      </c>
      <c r="D95" s="6" t="s">
        <v>243</v>
      </c>
      <c r="E95" s="8" t="s">
        <v>272</v>
      </c>
      <c r="F95" s="10">
        <f t="shared" si="6"/>
        <v>30.74</v>
      </c>
      <c r="G95" s="8">
        <v>76.58</v>
      </c>
      <c r="H95" s="10">
        <f t="shared" si="7"/>
        <v>45.948</v>
      </c>
      <c r="I95" s="8">
        <f t="shared" si="8"/>
        <v>76.688</v>
      </c>
      <c r="J95" s="3"/>
    </row>
    <row r="96" spans="1:10" ht="30" customHeight="1">
      <c r="A96" s="2" t="s">
        <v>265</v>
      </c>
      <c r="B96" s="2" t="s">
        <v>266</v>
      </c>
      <c r="C96" s="6" t="s">
        <v>45</v>
      </c>
      <c r="D96" s="6" t="s">
        <v>243</v>
      </c>
      <c r="E96" s="8" t="s">
        <v>267</v>
      </c>
      <c r="F96" s="10">
        <f t="shared" si="6"/>
        <v>31.260000000000005</v>
      </c>
      <c r="G96" s="8">
        <v>75.12</v>
      </c>
      <c r="H96" s="10">
        <f t="shared" si="7"/>
        <v>45.072</v>
      </c>
      <c r="I96" s="8">
        <f t="shared" si="8"/>
        <v>76.33200000000001</v>
      </c>
      <c r="J96" s="3"/>
    </row>
    <row r="97" spans="1:10" ht="30" customHeight="1">
      <c r="A97" s="2" t="s">
        <v>280</v>
      </c>
      <c r="B97" s="2" t="s">
        <v>281</v>
      </c>
      <c r="C97" s="6" t="s">
        <v>45</v>
      </c>
      <c r="D97" s="6" t="s">
        <v>243</v>
      </c>
      <c r="E97" s="8" t="s">
        <v>79</v>
      </c>
      <c r="F97" s="10">
        <f t="shared" si="6"/>
        <v>30.164</v>
      </c>
      <c r="G97" s="8">
        <v>73.58</v>
      </c>
      <c r="H97" s="10">
        <f t="shared" si="7"/>
        <v>44.147999999999996</v>
      </c>
      <c r="I97" s="8">
        <f t="shared" si="8"/>
        <v>74.312</v>
      </c>
      <c r="J97" s="3"/>
    </row>
    <row r="98" spans="1:10" ht="30" customHeight="1">
      <c r="A98" s="2" t="s">
        <v>263</v>
      </c>
      <c r="B98" s="2" t="s">
        <v>264</v>
      </c>
      <c r="C98" s="6" t="s">
        <v>45</v>
      </c>
      <c r="D98" s="6" t="s">
        <v>243</v>
      </c>
      <c r="E98" s="8" t="s">
        <v>119</v>
      </c>
      <c r="F98" s="10">
        <f aca="true" t="shared" si="9" ref="F98:F114">E98*0.4</f>
        <v>31.288</v>
      </c>
      <c r="G98" s="8">
        <v>71.44</v>
      </c>
      <c r="H98" s="10">
        <f aca="true" t="shared" si="10" ref="H98:H114">G98*0.6</f>
        <v>42.864</v>
      </c>
      <c r="I98" s="8">
        <f aca="true" t="shared" si="11" ref="I98:I114">F98+H98</f>
        <v>74.152</v>
      </c>
      <c r="J98" s="3"/>
    </row>
    <row r="99" spans="1:10" ht="30" customHeight="1">
      <c r="A99" s="2" t="s">
        <v>278</v>
      </c>
      <c r="B99" s="2" t="s">
        <v>279</v>
      </c>
      <c r="C99" s="6" t="s">
        <v>45</v>
      </c>
      <c r="D99" s="6" t="s">
        <v>243</v>
      </c>
      <c r="E99" s="8" t="s">
        <v>79</v>
      </c>
      <c r="F99" s="10">
        <f t="shared" si="9"/>
        <v>30.164</v>
      </c>
      <c r="G99" s="8">
        <v>72.04</v>
      </c>
      <c r="H99" s="10">
        <f t="shared" si="10"/>
        <v>43.224000000000004</v>
      </c>
      <c r="I99" s="8">
        <f t="shared" si="11"/>
        <v>73.388</v>
      </c>
      <c r="J99" s="3"/>
    </row>
    <row r="100" spans="1:10" ht="30" customHeight="1">
      <c r="A100" s="2" t="s">
        <v>275</v>
      </c>
      <c r="B100" s="2" t="s">
        <v>276</v>
      </c>
      <c r="C100" s="6" t="s">
        <v>45</v>
      </c>
      <c r="D100" s="6" t="s">
        <v>243</v>
      </c>
      <c r="E100" s="8" t="s">
        <v>277</v>
      </c>
      <c r="F100" s="10">
        <f t="shared" si="9"/>
        <v>30.548000000000002</v>
      </c>
      <c r="G100" s="8">
        <v>58.52</v>
      </c>
      <c r="H100" s="10">
        <f t="shared" si="10"/>
        <v>35.112</v>
      </c>
      <c r="I100" s="8">
        <f t="shared" si="11"/>
        <v>65.66</v>
      </c>
      <c r="J100" s="3"/>
    </row>
    <row r="101" spans="1:10" ht="30" customHeight="1">
      <c r="A101" s="2" t="s">
        <v>303</v>
      </c>
      <c r="B101" s="2" t="s">
        <v>304</v>
      </c>
      <c r="C101" s="6" t="s">
        <v>305</v>
      </c>
      <c r="D101" s="6" t="s">
        <v>306</v>
      </c>
      <c r="E101" s="8" t="s">
        <v>22</v>
      </c>
      <c r="F101" s="10">
        <f t="shared" si="9"/>
        <v>28.356</v>
      </c>
      <c r="G101" s="8">
        <v>76.28</v>
      </c>
      <c r="H101" s="10">
        <f t="shared" si="10"/>
        <v>45.768</v>
      </c>
      <c r="I101" s="8">
        <f t="shared" si="11"/>
        <v>74.124</v>
      </c>
      <c r="J101" s="3"/>
    </row>
    <row r="102" spans="1:10" ht="30" customHeight="1">
      <c r="A102" s="2" t="s">
        <v>307</v>
      </c>
      <c r="B102" s="2" t="s">
        <v>308</v>
      </c>
      <c r="C102" s="6" t="s">
        <v>305</v>
      </c>
      <c r="D102" s="6" t="s">
        <v>306</v>
      </c>
      <c r="E102" s="8" t="s">
        <v>57</v>
      </c>
      <c r="F102" s="10">
        <f t="shared" si="9"/>
        <v>27.616000000000003</v>
      </c>
      <c r="G102" s="8">
        <v>72.4</v>
      </c>
      <c r="H102" s="10">
        <f t="shared" si="10"/>
        <v>43.440000000000005</v>
      </c>
      <c r="I102" s="8">
        <f t="shared" si="11"/>
        <v>71.05600000000001</v>
      </c>
      <c r="J102" s="3"/>
    </row>
    <row r="103" spans="1:10" ht="30" customHeight="1">
      <c r="A103" s="2" t="s">
        <v>309</v>
      </c>
      <c r="B103" s="2" t="s">
        <v>310</v>
      </c>
      <c r="C103" s="6" t="s">
        <v>305</v>
      </c>
      <c r="D103" s="6" t="s">
        <v>306</v>
      </c>
      <c r="E103" s="8" t="s">
        <v>23</v>
      </c>
      <c r="F103" s="10">
        <f t="shared" si="9"/>
        <v>27.068</v>
      </c>
      <c r="G103" s="8">
        <v>63.24</v>
      </c>
      <c r="H103" s="10">
        <f t="shared" si="10"/>
        <v>37.944</v>
      </c>
      <c r="I103" s="8">
        <f t="shared" si="11"/>
        <v>65.012</v>
      </c>
      <c r="J103" s="3"/>
    </row>
    <row r="104" spans="1:10" ht="30" customHeight="1">
      <c r="A104" s="2" t="s">
        <v>311</v>
      </c>
      <c r="B104" s="2" t="s">
        <v>312</v>
      </c>
      <c r="C104" s="6" t="s">
        <v>305</v>
      </c>
      <c r="D104" s="6" t="s">
        <v>306</v>
      </c>
      <c r="E104" s="8" t="s">
        <v>68</v>
      </c>
      <c r="F104" s="10">
        <f t="shared" si="9"/>
        <v>26.904000000000003</v>
      </c>
      <c r="G104" s="8">
        <v>60.97</v>
      </c>
      <c r="H104" s="10">
        <f t="shared" si="10"/>
        <v>36.582</v>
      </c>
      <c r="I104" s="8">
        <f t="shared" si="11"/>
        <v>63.486000000000004</v>
      </c>
      <c r="J104" s="3"/>
    </row>
    <row r="105" spans="1:10" ht="30" customHeight="1">
      <c r="A105" s="2" t="s">
        <v>313</v>
      </c>
      <c r="B105" s="2" t="s">
        <v>314</v>
      </c>
      <c r="C105" s="6" t="s">
        <v>305</v>
      </c>
      <c r="D105" s="6" t="s">
        <v>306</v>
      </c>
      <c r="E105" s="8" t="s">
        <v>24</v>
      </c>
      <c r="F105" s="10">
        <f t="shared" si="9"/>
        <v>25.616000000000003</v>
      </c>
      <c r="G105" s="8">
        <v>51.96</v>
      </c>
      <c r="H105" s="10">
        <f t="shared" si="10"/>
        <v>31.176</v>
      </c>
      <c r="I105" s="8">
        <f t="shared" si="11"/>
        <v>56.792</v>
      </c>
      <c r="J105" s="3"/>
    </row>
    <row r="106" spans="1:10" ht="30" customHeight="1">
      <c r="A106" s="2" t="s">
        <v>296</v>
      </c>
      <c r="B106" s="2" t="s">
        <v>297</v>
      </c>
      <c r="C106" s="6" t="s">
        <v>45</v>
      </c>
      <c r="D106" s="6" t="s">
        <v>31</v>
      </c>
      <c r="E106" s="8" t="s">
        <v>298</v>
      </c>
      <c r="F106" s="10">
        <f t="shared" si="9"/>
        <v>29.644000000000002</v>
      </c>
      <c r="G106" s="8">
        <v>79.4</v>
      </c>
      <c r="H106" s="10">
        <f t="shared" si="10"/>
        <v>47.64</v>
      </c>
      <c r="I106" s="8">
        <f t="shared" si="11"/>
        <v>77.284</v>
      </c>
      <c r="J106" s="3"/>
    </row>
    <row r="107" spans="1:10" ht="30" customHeight="1">
      <c r="A107" s="2" t="s">
        <v>301</v>
      </c>
      <c r="B107" s="2" t="s">
        <v>302</v>
      </c>
      <c r="C107" s="6" t="s">
        <v>45</v>
      </c>
      <c r="D107" s="6" t="s">
        <v>31</v>
      </c>
      <c r="E107" s="8" t="s">
        <v>55</v>
      </c>
      <c r="F107" s="10">
        <f t="shared" si="9"/>
        <v>28.712000000000003</v>
      </c>
      <c r="G107" s="8">
        <v>78.7</v>
      </c>
      <c r="H107" s="10">
        <f t="shared" si="10"/>
        <v>47.22</v>
      </c>
      <c r="I107" s="8">
        <f t="shared" si="11"/>
        <v>75.932</v>
      </c>
      <c r="J107" s="3"/>
    </row>
    <row r="108" spans="1:10" ht="30" customHeight="1">
      <c r="A108" s="2" t="s">
        <v>284</v>
      </c>
      <c r="B108" s="2" t="s">
        <v>285</v>
      </c>
      <c r="C108" s="6" t="s">
        <v>45</v>
      </c>
      <c r="D108" s="6" t="s">
        <v>31</v>
      </c>
      <c r="E108" s="8" t="s">
        <v>119</v>
      </c>
      <c r="F108" s="10">
        <f t="shared" si="9"/>
        <v>31.288</v>
      </c>
      <c r="G108" s="8">
        <v>71.6</v>
      </c>
      <c r="H108" s="10">
        <f t="shared" si="10"/>
        <v>42.959999999999994</v>
      </c>
      <c r="I108" s="8">
        <f t="shared" si="11"/>
        <v>74.24799999999999</v>
      </c>
      <c r="J108" s="3"/>
    </row>
    <row r="109" spans="1:10" ht="30" customHeight="1">
      <c r="A109" s="2" t="s">
        <v>299</v>
      </c>
      <c r="B109" s="2" t="s">
        <v>300</v>
      </c>
      <c r="C109" s="6" t="s">
        <v>45</v>
      </c>
      <c r="D109" s="6" t="s">
        <v>31</v>
      </c>
      <c r="E109" s="8" t="s">
        <v>61</v>
      </c>
      <c r="F109" s="10">
        <f t="shared" si="9"/>
        <v>29.616000000000003</v>
      </c>
      <c r="G109" s="8">
        <v>73.4</v>
      </c>
      <c r="H109" s="10">
        <f t="shared" si="10"/>
        <v>44.04</v>
      </c>
      <c r="I109" s="8">
        <f t="shared" si="11"/>
        <v>73.656</v>
      </c>
      <c r="J109" s="3"/>
    </row>
    <row r="110" spans="1:10" ht="30" customHeight="1">
      <c r="A110" s="2" t="s">
        <v>288</v>
      </c>
      <c r="B110" s="2" t="s">
        <v>289</v>
      </c>
      <c r="C110" s="6" t="s">
        <v>45</v>
      </c>
      <c r="D110" s="6" t="s">
        <v>31</v>
      </c>
      <c r="E110" s="8" t="s">
        <v>122</v>
      </c>
      <c r="F110" s="10">
        <f t="shared" si="9"/>
        <v>30.904000000000003</v>
      </c>
      <c r="G110" s="8">
        <v>70.5</v>
      </c>
      <c r="H110" s="10">
        <f t="shared" si="10"/>
        <v>42.3</v>
      </c>
      <c r="I110" s="8">
        <f t="shared" si="11"/>
        <v>73.20400000000001</v>
      </c>
      <c r="J110" s="3"/>
    </row>
    <row r="111" spans="1:10" ht="30" customHeight="1">
      <c r="A111" s="2" t="s">
        <v>290</v>
      </c>
      <c r="B111" s="2" t="s">
        <v>291</v>
      </c>
      <c r="C111" s="6" t="s">
        <v>45</v>
      </c>
      <c r="D111" s="6" t="s">
        <v>31</v>
      </c>
      <c r="E111" s="8" t="s">
        <v>292</v>
      </c>
      <c r="F111" s="10">
        <f t="shared" si="9"/>
        <v>30.52</v>
      </c>
      <c r="G111" s="8">
        <v>66.7</v>
      </c>
      <c r="H111" s="10">
        <f t="shared" si="10"/>
        <v>40.02</v>
      </c>
      <c r="I111" s="8">
        <f t="shared" si="11"/>
        <v>70.54</v>
      </c>
      <c r="J111" s="3"/>
    </row>
    <row r="112" spans="1:10" ht="30" customHeight="1">
      <c r="A112" s="2" t="s">
        <v>293</v>
      </c>
      <c r="B112" s="2" t="s">
        <v>294</v>
      </c>
      <c r="C112" s="6" t="s">
        <v>45</v>
      </c>
      <c r="D112" s="6" t="s">
        <v>31</v>
      </c>
      <c r="E112" s="8" t="s">
        <v>295</v>
      </c>
      <c r="F112" s="10">
        <f t="shared" si="9"/>
        <v>29.78</v>
      </c>
      <c r="G112" s="8">
        <v>58.7</v>
      </c>
      <c r="H112" s="10">
        <f t="shared" si="10"/>
        <v>35.22</v>
      </c>
      <c r="I112" s="8">
        <f t="shared" si="11"/>
        <v>65</v>
      </c>
      <c r="J112" s="3"/>
    </row>
    <row r="113" spans="1:10" ht="30" customHeight="1">
      <c r="A113" s="2" t="s">
        <v>282</v>
      </c>
      <c r="B113" s="2" t="s">
        <v>283</v>
      </c>
      <c r="C113" s="6" t="s">
        <v>45</v>
      </c>
      <c r="D113" s="6" t="s">
        <v>31</v>
      </c>
      <c r="E113" s="8" t="s">
        <v>255</v>
      </c>
      <c r="F113" s="10">
        <f t="shared" si="9"/>
        <v>31.808</v>
      </c>
      <c r="G113" s="8"/>
      <c r="H113" s="10">
        <f t="shared" si="10"/>
        <v>0</v>
      </c>
      <c r="I113" s="8">
        <f t="shared" si="11"/>
        <v>31.808</v>
      </c>
      <c r="J113" s="3" t="s">
        <v>323</v>
      </c>
    </row>
    <row r="114" spans="1:10" ht="30" customHeight="1">
      <c r="A114" s="2" t="s">
        <v>286</v>
      </c>
      <c r="B114" s="2" t="s">
        <v>287</v>
      </c>
      <c r="C114" s="6" t="s">
        <v>45</v>
      </c>
      <c r="D114" s="6" t="s">
        <v>31</v>
      </c>
      <c r="E114" s="8" t="s">
        <v>122</v>
      </c>
      <c r="F114" s="10">
        <f t="shared" si="9"/>
        <v>30.904000000000003</v>
      </c>
      <c r="G114" s="8"/>
      <c r="H114" s="10">
        <f t="shared" si="10"/>
        <v>0</v>
      </c>
      <c r="I114" s="8">
        <f t="shared" si="11"/>
        <v>30.904000000000003</v>
      </c>
      <c r="J114" s="3" t="s">
        <v>323</v>
      </c>
    </row>
  </sheetData>
  <sheetProtection/>
  <printOptions horizontalCentered="1"/>
  <pageMargins left="0.15748031496062992" right="0.15748031496062992" top="0.984251968503937" bottom="0.3937007874015748" header="0.31496062992125984" footer="0.11811023622047245"/>
  <pageSetup orientation="portrait" paperSize="9" r:id="rId1"/>
  <headerFooter alignWithMargins="0">
    <oddHeader>&amp;L
&amp;"仿宋_GB2312,常规"单位：广宁县人力资源和社会保障局、广宁县教育局&amp;C&amp;"仿宋_GB2312,常规"&amp;18广宁县2017年公开招聘教师考试综合成绩表&amp;R
&amp;"仿宋_GB2312,常规"2017年5月31日</oddHeader>
    <oddFooter>&amp;C第&amp;P页，总共&amp;N页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2017-05-31T02:27:54Z</cp:lastPrinted>
  <dcterms:created xsi:type="dcterms:W3CDTF">2017-05-04T01:49:59Z</dcterms:created>
  <dcterms:modified xsi:type="dcterms:W3CDTF">2017-05-31T02:28:26Z</dcterms:modified>
  <cp:category/>
  <cp:version/>
  <cp:contentType/>
  <cp:contentStatus/>
</cp:coreProperties>
</file>