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实验小学" sheetId="1" r:id="rId1"/>
    <sheet name="龙峰国际" sheetId="2" r:id="rId2"/>
    <sheet name="浦阳一小" sheetId="3" r:id="rId3"/>
    <sheet name="浦阳二小" sheetId="4" r:id="rId4"/>
    <sheet name="浦阳四小" sheetId="5" r:id="rId5"/>
    <sheet name="浦阳五小" sheetId="6" r:id="rId6"/>
    <sheet name="大溪中小" sheetId="7" r:id="rId7"/>
    <sheet name="新华" sheetId="8" r:id="rId8"/>
    <sheet name="浦阳" sheetId="9" r:id="rId9"/>
    <sheet name="机关" sheetId="10" r:id="rId10"/>
  </sheets>
  <definedNames>
    <definedName name="_xlnm.Print_Titles" localSheetId="1">'龙峰国际'!$1:$3</definedName>
  </definedNames>
  <calcPr fullCalcOnLoad="1"/>
</workbook>
</file>

<file path=xl/sharedStrings.xml><?xml version="1.0" encoding="utf-8"?>
<sst xmlns="http://schemas.openxmlformats.org/spreadsheetml/2006/main" count="285" uniqueCount="181">
  <si>
    <t>报考学校：</t>
  </si>
  <si>
    <t>准考证号</t>
  </si>
  <si>
    <t>姓名</t>
  </si>
  <si>
    <t>学科</t>
  </si>
  <si>
    <t>名次</t>
  </si>
  <si>
    <t>实验小学</t>
  </si>
  <si>
    <t>科a01</t>
  </si>
  <si>
    <t>郑丹莉</t>
  </si>
  <si>
    <t>科学</t>
  </si>
  <si>
    <t>科a02</t>
  </si>
  <si>
    <t>杨晓天</t>
  </si>
  <si>
    <t>科学</t>
  </si>
  <si>
    <t>美a01</t>
  </si>
  <si>
    <t>杨洁</t>
  </si>
  <si>
    <t>美术</t>
  </si>
  <si>
    <t>美a02</t>
  </si>
  <si>
    <t>何珍珍</t>
  </si>
  <si>
    <t>报考学校：</t>
  </si>
  <si>
    <t>准考证号</t>
  </si>
  <si>
    <t>姓名</t>
  </si>
  <si>
    <t>学科</t>
  </si>
  <si>
    <t>名次</t>
  </si>
  <si>
    <t>龙峰国际学校</t>
  </si>
  <si>
    <t>语b01</t>
  </si>
  <si>
    <t>黄滟滟</t>
  </si>
  <si>
    <t>语文</t>
  </si>
  <si>
    <t>语b02</t>
  </si>
  <si>
    <t>陈悦</t>
  </si>
  <si>
    <t>方丹丹</t>
  </si>
  <si>
    <t>张璐</t>
  </si>
  <si>
    <t>黄敏敏</t>
  </si>
  <si>
    <t>傅单艳</t>
  </si>
  <si>
    <t>吴晓丽</t>
  </si>
  <si>
    <t>倪月红</t>
  </si>
  <si>
    <t>陈娴</t>
  </si>
  <si>
    <t>语b14</t>
  </si>
  <si>
    <t>方倩妮</t>
  </si>
  <si>
    <t>张超霞</t>
  </si>
  <si>
    <t>陈巧绿</t>
  </si>
  <si>
    <t>数学</t>
  </si>
  <si>
    <t>周利平</t>
  </si>
  <si>
    <t>张政</t>
  </si>
  <si>
    <t>张天真</t>
  </si>
  <si>
    <t>杨梦云</t>
  </si>
  <si>
    <t>陈泽华</t>
  </si>
  <si>
    <t>张超男</t>
  </si>
  <si>
    <t>薛璐</t>
  </si>
  <si>
    <t>英语</t>
  </si>
  <si>
    <t>黄兰君</t>
  </si>
  <si>
    <t>张晨光</t>
  </si>
  <si>
    <t>楼德祥</t>
  </si>
  <si>
    <t>英b01</t>
  </si>
  <si>
    <t>科b01</t>
  </si>
  <si>
    <t>语b03</t>
  </si>
  <si>
    <t>语b05</t>
  </si>
  <si>
    <t>语b06</t>
  </si>
  <si>
    <t>语b07</t>
  </si>
  <si>
    <t>语b09</t>
  </si>
  <si>
    <t>语b10</t>
  </si>
  <si>
    <t>语b11</t>
  </si>
  <si>
    <t>语b16</t>
  </si>
  <si>
    <t>语b18</t>
  </si>
  <si>
    <t>报考学校：</t>
  </si>
  <si>
    <t>准考证号</t>
  </si>
  <si>
    <t>姓名</t>
  </si>
  <si>
    <t>学科</t>
  </si>
  <si>
    <t>名次</t>
  </si>
  <si>
    <t>浦阳一小</t>
  </si>
  <si>
    <t>语C04</t>
  </si>
  <si>
    <t>楼艳艳</t>
  </si>
  <si>
    <t>语C05</t>
  </si>
  <si>
    <t>吴  漪</t>
  </si>
  <si>
    <t>数C02</t>
  </si>
  <si>
    <t>胡丽珍</t>
  </si>
  <si>
    <t>数C03</t>
  </si>
  <si>
    <t>方玮英</t>
  </si>
  <si>
    <t>英C02</t>
  </si>
  <si>
    <t>盛芳华</t>
  </si>
  <si>
    <t>英C03</t>
  </si>
  <si>
    <t>黄翩翩</t>
  </si>
  <si>
    <t>语文</t>
  </si>
  <si>
    <t>数学</t>
  </si>
  <si>
    <t>英语</t>
  </si>
  <si>
    <t>报考学校：</t>
  </si>
  <si>
    <t>准考证号</t>
  </si>
  <si>
    <t>姓名</t>
  </si>
  <si>
    <t>学科</t>
  </si>
  <si>
    <t>名次</t>
  </si>
  <si>
    <t>浦阳二小</t>
  </si>
  <si>
    <t>数D01</t>
  </si>
  <si>
    <t>何斯茜</t>
  </si>
  <si>
    <t>数D02</t>
  </si>
  <si>
    <t>黄玲玲</t>
  </si>
  <si>
    <t>报考学校：</t>
  </si>
  <si>
    <t>准考证号</t>
  </si>
  <si>
    <t>姓名</t>
  </si>
  <si>
    <t>学科</t>
  </si>
  <si>
    <t>名次</t>
  </si>
  <si>
    <t>语e02</t>
  </si>
  <si>
    <t>浦阳四小</t>
  </si>
  <si>
    <t>语e01</t>
  </si>
  <si>
    <t>张云云</t>
  </si>
  <si>
    <t>语文</t>
  </si>
  <si>
    <t>张小云</t>
  </si>
  <si>
    <t>浦阳五小</t>
  </si>
  <si>
    <t>贾玲玲</t>
  </si>
  <si>
    <t>黄虹</t>
  </si>
  <si>
    <t>柳云峰</t>
  </si>
  <si>
    <t>戴巧凤</t>
  </si>
  <si>
    <t>报考学校：</t>
  </si>
  <si>
    <t>准考证号</t>
  </si>
  <si>
    <t>姓名</t>
  </si>
  <si>
    <t>学科</t>
  </si>
  <si>
    <t>名次</t>
  </si>
  <si>
    <t>大溪中小</t>
  </si>
  <si>
    <t>英G1</t>
  </si>
  <si>
    <t>陈慧娟</t>
  </si>
  <si>
    <t>英语</t>
  </si>
  <si>
    <t>英G2</t>
  </si>
  <si>
    <t>吴萍萍</t>
  </si>
  <si>
    <t>新华幼儿园</t>
  </si>
  <si>
    <t>幼师</t>
  </si>
  <si>
    <t>胡展瑶</t>
  </si>
  <si>
    <t>季红丹</t>
  </si>
  <si>
    <t>吴翠芳</t>
  </si>
  <si>
    <t>黄璐</t>
  </si>
  <si>
    <t>陈玉芳</t>
  </si>
  <si>
    <t>朱晨露</t>
  </si>
  <si>
    <t>朱安琪</t>
  </si>
  <si>
    <t>董玉环</t>
  </si>
  <si>
    <t>郑笑男</t>
  </si>
  <si>
    <t>幼A01</t>
  </si>
  <si>
    <t>何煊</t>
  </si>
  <si>
    <t>幼师</t>
  </si>
  <si>
    <t>幼A02</t>
  </si>
  <si>
    <t>幼A04</t>
  </si>
  <si>
    <t>幼A05</t>
  </si>
  <si>
    <t>幼A07</t>
  </si>
  <si>
    <t>幼A08</t>
  </si>
  <si>
    <t>幼A09</t>
  </si>
  <si>
    <t>幼A13</t>
  </si>
  <si>
    <t>幼A14</t>
  </si>
  <si>
    <t>幼A15</t>
  </si>
  <si>
    <t>幼B01</t>
  </si>
  <si>
    <t>张秀兰</t>
  </si>
  <si>
    <t>幼师</t>
  </si>
  <si>
    <t>幼B02</t>
  </si>
  <si>
    <t>朱惠宏</t>
  </si>
  <si>
    <t>幼B03</t>
  </si>
  <si>
    <t>杨君岚</t>
  </si>
  <si>
    <t>幼B05</t>
  </si>
  <si>
    <t>张佳佳</t>
  </si>
  <si>
    <t>浦阳幼儿园</t>
  </si>
  <si>
    <t>机关幼儿园</t>
  </si>
  <si>
    <t>幼C01</t>
  </si>
  <si>
    <t>蔡晓燕</t>
  </si>
  <si>
    <t>幼C05</t>
  </si>
  <si>
    <t>张赛男</t>
  </si>
  <si>
    <t>数b06</t>
  </si>
  <si>
    <t>数b03</t>
  </si>
  <si>
    <t>数b05</t>
  </si>
  <si>
    <t>数b07</t>
  </si>
  <si>
    <t>数b09</t>
  </si>
  <si>
    <t>数b10</t>
  </si>
  <si>
    <t>英b02</t>
  </si>
  <si>
    <t>科b02</t>
  </si>
  <si>
    <t>总分</t>
  </si>
  <si>
    <r>
      <t>语</t>
    </r>
    <r>
      <rPr>
        <sz val="12"/>
        <rFont val="Times New Roman"/>
        <family val="1"/>
      </rPr>
      <t>f03</t>
    </r>
  </si>
  <si>
    <r>
      <t>语</t>
    </r>
    <r>
      <rPr>
        <sz val="12"/>
        <rFont val="Times New Roman"/>
        <family val="1"/>
      </rPr>
      <t>f02</t>
    </r>
  </si>
  <si>
    <r>
      <t>数</t>
    </r>
    <r>
      <rPr>
        <sz val="12"/>
        <rFont val="Times New Roman"/>
        <family val="1"/>
      </rPr>
      <t>f03</t>
    </r>
  </si>
  <si>
    <r>
      <t>数</t>
    </r>
    <r>
      <rPr>
        <sz val="12"/>
        <rFont val="Times New Roman"/>
        <family val="1"/>
      </rPr>
      <t>f02</t>
    </r>
  </si>
  <si>
    <t>笔试成绩</t>
  </si>
  <si>
    <t>面试成绩</t>
  </si>
  <si>
    <t>综合考核成绩</t>
  </si>
  <si>
    <t>综合考核成绩</t>
  </si>
  <si>
    <t>笔试成绩</t>
  </si>
  <si>
    <t>面试成绩</t>
  </si>
  <si>
    <t>笔试成绩</t>
  </si>
  <si>
    <t>综合考核成绩</t>
  </si>
  <si>
    <t>弃权</t>
  </si>
  <si>
    <r>
      <t>2017</t>
    </r>
    <r>
      <rPr>
        <b/>
        <sz val="18"/>
        <rFont val="宋体"/>
        <family val="0"/>
      </rPr>
      <t>年部分学校公开招聘教师成绩汇总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</si>
</sst>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_);[Red]\(0\)"/>
    <numFmt numFmtId="191" formatCode="0.00_);[Red]\(0.00\)"/>
    <numFmt numFmtId="192" formatCode="_ &quot;¥&quot;* #,##0.00_ ;_ &quot;¥&quot;* \-#,##0.00_ ;_ &quot;¥&quot;* \-??_ ;_ @_ "/>
    <numFmt numFmtId="193" formatCode="_ &quot;¥&quot;* #,##0_ ;_ &quot;¥&quot;* \-#,##0_ ;_ &quot;¥&quot;* \-_ ;_ @_ "/>
    <numFmt numFmtId="194" formatCode="0.0_ 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6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5" borderId="5" applyNumberFormat="0" applyAlignment="0" applyProtection="0"/>
    <xf numFmtId="0" fontId="12" fillId="3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16" fillId="16" borderId="0" applyNumberFormat="0" applyBorder="0" applyAlignment="0" applyProtection="0"/>
    <xf numFmtId="0" fontId="17" fillId="15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188" fontId="0" fillId="0" borderId="0" xfId="0" applyNumberFormat="1" applyFont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188" fontId="0" fillId="0" borderId="0" xfId="0" applyNumberFormat="1" applyAlignment="1">
      <alignment/>
    </xf>
    <xf numFmtId="191" fontId="0" fillId="0" borderId="0" xfId="0" applyNumberFormat="1" applyFont="1" applyAlignment="1">
      <alignment horizontal="center" vertical="center"/>
    </xf>
    <xf numFmtId="191" fontId="25" fillId="0" borderId="11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191" fontId="0" fillId="0" borderId="0" xfId="0" applyNumberFormat="1" applyFont="1" applyBorder="1" applyAlignment="1">
      <alignment horizontal="center" vertical="center"/>
    </xf>
    <xf numFmtId="191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191" fontId="25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11.625" style="0" bestFit="1" customWidth="1"/>
    <col min="2" max="2" width="9.50390625" style="0" bestFit="1" customWidth="1"/>
    <col min="3" max="3" width="7.875" style="0" customWidth="1"/>
    <col min="4" max="5" width="12.625" style="23" bestFit="1" customWidth="1"/>
    <col min="6" max="6" width="15.00390625" style="23" bestFit="1" customWidth="1"/>
    <col min="7" max="7" width="12.625" style="23" customWidth="1"/>
    <col min="8" max="8" width="9.625" style="0" customWidth="1"/>
    <col min="9" max="10" width="15.75390625" style="0" customWidth="1"/>
  </cols>
  <sheetData>
    <row r="1" spans="1:8" ht="23.25">
      <c r="A1" s="28" t="s">
        <v>180</v>
      </c>
      <c r="B1" s="29"/>
      <c r="C1" s="29"/>
      <c r="D1" s="29"/>
      <c r="E1" s="29"/>
      <c r="F1" s="29"/>
      <c r="G1" s="29"/>
      <c r="H1" s="29"/>
    </row>
    <row r="2" spans="1:8" s="2" customFormat="1" ht="32.25" customHeight="1">
      <c r="A2" s="4" t="s">
        <v>0</v>
      </c>
      <c r="B2" s="4" t="s">
        <v>5</v>
      </c>
      <c r="C2" s="4"/>
      <c r="D2" s="19"/>
      <c r="E2" s="19"/>
      <c r="F2" s="19"/>
      <c r="G2" s="19"/>
      <c r="H2" s="4"/>
    </row>
    <row r="3" spans="1:8" ht="27" customHeight="1">
      <c r="A3" s="5" t="s">
        <v>1</v>
      </c>
      <c r="B3" s="5" t="s">
        <v>2</v>
      </c>
      <c r="C3" s="5" t="s">
        <v>3</v>
      </c>
      <c r="D3" s="26" t="s">
        <v>177</v>
      </c>
      <c r="E3" s="26" t="s">
        <v>176</v>
      </c>
      <c r="F3" s="26" t="s">
        <v>178</v>
      </c>
      <c r="G3" s="20" t="s">
        <v>166</v>
      </c>
      <c r="H3" s="5" t="s">
        <v>4</v>
      </c>
    </row>
    <row r="4" spans="1:8" ht="27" customHeight="1">
      <c r="A4" s="3" t="s">
        <v>9</v>
      </c>
      <c r="B4" s="3" t="s">
        <v>10</v>
      </c>
      <c r="C4" s="3" t="s">
        <v>11</v>
      </c>
      <c r="D4" s="21">
        <v>26.55</v>
      </c>
      <c r="E4" s="21">
        <v>25.8</v>
      </c>
      <c r="F4" s="21">
        <v>30.5</v>
      </c>
      <c r="G4" s="21">
        <f>D4+E4+F4</f>
        <v>82.85</v>
      </c>
      <c r="H4" s="3">
        <v>1</v>
      </c>
    </row>
    <row r="5" spans="1:8" ht="27" customHeight="1">
      <c r="A5" s="3" t="s">
        <v>6</v>
      </c>
      <c r="B5" s="3" t="s">
        <v>7</v>
      </c>
      <c r="C5" s="3" t="s">
        <v>8</v>
      </c>
      <c r="D5" s="21">
        <v>24.3</v>
      </c>
      <c r="E5" s="21">
        <v>23.7</v>
      </c>
      <c r="F5" s="21">
        <v>21.53</v>
      </c>
      <c r="G5" s="21">
        <f>D5+E5+F5</f>
        <v>69.53</v>
      </c>
      <c r="H5" s="3">
        <v>2</v>
      </c>
    </row>
    <row r="6" spans="1:8" ht="15.75" customHeight="1">
      <c r="A6" s="7"/>
      <c r="B6" s="7"/>
      <c r="C6" s="7"/>
      <c r="D6" s="22"/>
      <c r="E6" s="22"/>
      <c r="F6" s="22"/>
      <c r="G6" s="22"/>
      <c r="H6" s="7"/>
    </row>
    <row r="7" spans="1:8" ht="27" customHeight="1">
      <c r="A7" s="3" t="s">
        <v>12</v>
      </c>
      <c r="B7" s="3" t="s">
        <v>13</v>
      </c>
      <c r="C7" s="3" t="s">
        <v>14</v>
      </c>
      <c r="D7" s="21">
        <v>18.3</v>
      </c>
      <c r="E7" s="21">
        <v>25.8</v>
      </c>
      <c r="F7" s="21">
        <v>37.7</v>
      </c>
      <c r="G7" s="21">
        <f>D7+E7+F7</f>
        <v>81.80000000000001</v>
      </c>
      <c r="H7" s="3">
        <v>1</v>
      </c>
    </row>
    <row r="8" spans="1:8" ht="27" customHeight="1">
      <c r="A8" s="3" t="s">
        <v>15</v>
      </c>
      <c r="B8" s="3" t="s">
        <v>16</v>
      </c>
      <c r="C8" s="3" t="s">
        <v>14</v>
      </c>
      <c r="D8" s="21">
        <v>21.3</v>
      </c>
      <c r="E8" s="21">
        <v>24.2</v>
      </c>
      <c r="F8" s="21">
        <v>30.53</v>
      </c>
      <c r="G8" s="21">
        <f>D8+E8+F8</f>
        <v>76.03</v>
      </c>
      <c r="H8" s="3">
        <v>2</v>
      </c>
    </row>
  </sheetData>
  <sheetProtection password="CC53" sheet="1"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11.625" style="0" bestFit="1" customWidth="1"/>
    <col min="2" max="2" width="12.50390625" style="0" bestFit="1" customWidth="1"/>
    <col min="3" max="3" width="11.375" style="0" bestFit="1" customWidth="1"/>
    <col min="4" max="5" width="12.625" style="18" bestFit="1" customWidth="1"/>
    <col min="6" max="6" width="15.00390625" style="18" bestFit="1" customWidth="1"/>
    <col min="7" max="7" width="11.375" style="18" customWidth="1"/>
    <col min="8" max="8" width="8.50390625" style="0" customWidth="1"/>
    <col min="9" max="10" width="15.75390625" style="0" customWidth="1"/>
  </cols>
  <sheetData>
    <row r="1" spans="1:12" ht="23.25">
      <c r="A1" s="28" t="s">
        <v>180</v>
      </c>
      <c r="B1" s="29"/>
      <c r="C1" s="29"/>
      <c r="D1" s="29"/>
      <c r="E1" s="29"/>
      <c r="F1" s="29"/>
      <c r="G1" s="29"/>
      <c r="H1" s="29"/>
      <c r="I1" s="12"/>
      <c r="J1" s="12"/>
      <c r="K1" s="12"/>
      <c r="L1" s="12"/>
    </row>
    <row r="2" spans="1:8" s="6" customFormat="1" ht="32.25" customHeight="1">
      <c r="A2" s="4" t="s">
        <v>0</v>
      </c>
      <c r="B2" s="30" t="s">
        <v>153</v>
      </c>
      <c r="C2" s="30"/>
      <c r="D2" s="14"/>
      <c r="E2" s="14"/>
      <c r="F2" s="14"/>
      <c r="G2" s="14"/>
      <c r="H2" s="4"/>
    </row>
    <row r="3" spans="1:8" s="6" customFormat="1" ht="23.25" customHeight="1">
      <c r="A3" s="5" t="s">
        <v>1</v>
      </c>
      <c r="B3" s="5" t="s">
        <v>2</v>
      </c>
      <c r="C3" s="5" t="s">
        <v>3</v>
      </c>
      <c r="D3" s="26" t="s">
        <v>175</v>
      </c>
      <c r="E3" s="26" t="s">
        <v>176</v>
      </c>
      <c r="F3" s="26" t="s">
        <v>174</v>
      </c>
      <c r="G3" s="15" t="s">
        <v>166</v>
      </c>
      <c r="H3" s="5" t="s">
        <v>4</v>
      </c>
    </row>
    <row r="4" spans="1:8" s="9" customFormat="1" ht="27" customHeight="1">
      <c r="A4" s="8" t="s">
        <v>154</v>
      </c>
      <c r="B4" s="8" t="s">
        <v>155</v>
      </c>
      <c r="C4" s="8" t="s">
        <v>121</v>
      </c>
      <c r="D4" s="16">
        <v>33.6</v>
      </c>
      <c r="E4" s="16">
        <v>31</v>
      </c>
      <c r="F4" s="16">
        <v>7</v>
      </c>
      <c r="G4" s="16">
        <f>D4+E4+F4</f>
        <v>71.6</v>
      </c>
      <c r="H4" s="3">
        <v>1</v>
      </c>
    </row>
    <row r="5" spans="1:8" s="9" customFormat="1" ht="27" customHeight="1">
      <c r="A5" s="8" t="s">
        <v>156</v>
      </c>
      <c r="B5" s="8" t="s">
        <v>157</v>
      </c>
      <c r="C5" s="8" t="s">
        <v>121</v>
      </c>
      <c r="D5" s="16">
        <v>30.400000000000002</v>
      </c>
      <c r="E5" s="16">
        <v>32.2</v>
      </c>
      <c r="F5" s="16">
        <v>5.25</v>
      </c>
      <c r="G5" s="16">
        <f>D5+E5+F5</f>
        <v>67.85000000000001</v>
      </c>
      <c r="H5" s="3">
        <v>2</v>
      </c>
    </row>
  </sheetData>
  <sheetProtection password="CC53" sheet="1"/>
  <mergeCells count="2">
    <mergeCell ref="B2:C2"/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4" sqref="D4:F4"/>
    </sheetView>
  </sheetViews>
  <sheetFormatPr defaultColWidth="9.00390625" defaultRowHeight="14.25"/>
  <cols>
    <col min="1" max="1" width="11.625" style="0" bestFit="1" customWidth="1"/>
    <col min="2" max="2" width="9.50390625" style="0" customWidth="1"/>
    <col min="3" max="3" width="10.00390625" style="0" customWidth="1"/>
    <col min="4" max="5" width="12.625" style="23" bestFit="1" customWidth="1"/>
    <col min="6" max="6" width="15.00390625" style="23" bestFit="1" customWidth="1"/>
    <col min="7" max="7" width="12.625" style="23" customWidth="1"/>
    <col min="8" max="8" width="9.625" style="0" customWidth="1"/>
    <col min="9" max="10" width="15.75390625" style="0" customWidth="1"/>
  </cols>
  <sheetData>
    <row r="1" spans="1:8" ht="23.25">
      <c r="A1" s="28" t="s">
        <v>180</v>
      </c>
      <c r="B1" s="29"/>
      <c r="C1" s="29"/>
      <c r="D1" s="29"/>
      <c r="E1" s="29"/>
      <c r="F1" s="29"/>
      <c r="G1" s="29"/>
      <c r="H1" s="29"/>
    </row>
    <row r="2" spans="1:8" s="6" customFormat="1" ht="14.25">
      <c r="A2" s="4" t="s">
        <v>17</v>
      </c>
      <c r="B2" s="30" t="s">
        <v>22</v>
      </c>
      <c r="C2" s="30"/>
      <c r="D2" s="19"/>
      <c r="E2" s="19"/>
      <c r="F2" s="19"/>
      <c r="G2" s="19"/>
      <c r="H2" s="4"/>
    </row>
    <row r="3" spans="1:8" s="6" customFormat="1" ht="19.5" customHeight="1">
      <c r="A3" s="5" t="s">
        <v>18</v>
      </c>
      <c r="B3" s="5" t="s">
        <v>19</v>
      </c>
      <c r="C3" s="5" t="s">
        <v>20</v>
      </c>
      <c r="D3" s="25" t="s">
        <v>171</v>
      </c>
      <c r="E3" s="25" t="s">
        <v>172</v>
      </c>
      <c r="F3" s="25" t="s">
        <v>173</v>
      </c>
      <c r="G3" s="20" t="s">
        <v>166</v>
      </c>
      <c r="H3" s="5" t="s">
        <v>21</v>
      </c>
    </row>
    <row r="4" spans="1:8" s="6" customFormat="1" ht="19.5" customHeight="1">
      <c r="A4" s="3" t="s">
        <v>26</v>
      </c>
      <c r="B4" s="3" t="s">
        <v>27</v>
      </c>
      <c r="C4" s="3" t="s">
        <v>25</v>
      </c>
      <c r="D4" s="21">
        <v>24.6</v>
      </c>
      <c r="E4" s="21">
        <v>26.4</v>
      </c>
      <c r="F4" s="21">
        <v>36.2</v>
      </c>
      <c r="G4" s="21">
        <f aca="true" t="shared" si="0" ref="G4:G15">SUM(D4:F4)</f>
        <v>87.2</v>
      </c>
      <c r="H4" s="3">
        <f aca="true" t="shared" si="1" ref="H4:H15">RANK(G4,$G$4:$G$15)</f>
        <v>1</v>
      </c>
    </row>
    <row r="5" spans="1:8" s="6" customFormat="1" ht="19.5" customHeight="1">
      <c r="A5" s="3" t="s">
        <v>35</v>
      </c>
      <c r="B5" s="3" t="s">
        <v>36</v>
      </c>
      <c r="C5" s="3" t="s">
        <v>25</v>
      </c>
      <c r="D5" s="21">
        <v>25.8</v>
      </c>
      <c r="E5" s="21">
        <v>26.3</v>
      </c>
      <c r="F5" s="21">
        <v>33.79</v>
      </c>
      <c r="G5" s="21">
        <f t="shared" si="0"/>
        <v>85.89</v>
      </c>
      <c r="H5" s="3">
        <f t="shared" si="1"/>
        <v>2</v>
      </c>
    </row>
    <row r="6" spans="1:8" s="6" customFormat="1" ht="19.5" customHeight="1">
      <c r="A6" s="3" t="s">
        <v>55</v>
      </c>
      <c r="B6" s="3" t="s">
        <v>30</v>
      </c>
      <c r="C6" s="3" t="s">
        <v>25</v>
      </c>
      <c r="D6" s="21">
        <v>24.3</v>
      </c>
      <c r="E6" s="21">
        <v>25.7</v>
      </c>
      <c r="F6" s="21">
        <v>34.38</v>
      </c>
      <c r="G6" s="21">
        <f t="shared" si="0"/>
        <v>84.38</v>
      </c>
      <c r="H6" s="3">
        <f t="shared" si="1"/>
        <v>3</v>
      </c>
    </row>
    <row r="7" spans="1:8" s="6" customFormat="1" ht="19.5" customHeight="1">
      <c r="A7" s="3" t="s">
        <v>57</v>
      </c>
      <c r="B7" s="3" t="s">
        <v>32</v>
      </c>
      <c r="C7" s="3" t="s">
        <v>25</v>
      </c>
      <c r="D7" s="21">
        <v>22.35</v>
      </c>
      <c r="E7" s="21">
        <v>26.9</v>
      </c>
      <c r="F7" s="21">
        <v>31.64</v>
      </c>
      <c r="G7" s="21">
        <f t="shared" si="0"/>
        <v>80.89</v>
      </c>
      <c r="H7" s="3">
        <f t="shared" si="1"/>
        <v>4</v>
      </c>
    </row>
    <row r="8" spans="1:8" s="6" customFormat="1" ht="19.5" customHeight="1">
      <c r="A8" s="3" t="s">
        <v>23</v>
      </c>
      <c r="B8" s="3" t="s">
        <v>24</v>
      </c>
      <c r="C8" s="3" t="s">
        <v>25</v>
      </c>
      <c r="D8" s="21">
        <v>23.1</v>
      </c>
      <c r="E8" s="21">
        <v>25.2</v>
      </c>
      <c r="F8" s="21">
        <v>31.64</v>
      </c>
      <c r="G8" s="21">
        <f t="shared" si="0"/>
        <v>79.94</v>
      </c>
      <c r="H8" s="3">
        <f t="shared" si="1"/>
        <v>5</v>
      </c>
    </row>
    <row r="9" spans="1:8" s="6" customFormat="1" ht="19.5" customHeight="1">
      <c r="A9" s="3" t="s">
        <v>60</v>
      </c>
      <c r="B9" s="3" t="s">
        <v>37</v>
      </c>
      <c r="C9" s="3" t="s">
        <v>25</v>
      </c>
      <c r="D9" s="21">
        <v>22.05</v>
      </c>
      <c r="E9" s="21">
        <v>25.2</v>
      </c>
      <c r="F9" s="21">
        <v>31.82</v>
      </c>
      <c r="G9" s="21">
        <f t="shared" si="0"/>
        <v>79.07</v>
      </c>
      <c r="H9" s="3">
        <f t="shared" si="1"/>
        <v>6</v>
      </c>
    </row>
    <row r="10" spans="1:8" s="6" customFormat="1" ht="19.5" customHeight="1">
      <c r="A10" s="3" t="s">
        <v>54</v>
      </c>
      <c r="B10" s="3" t="s">
        <v>29</v>
      </c>
      <c r="C10" s="3" t="s">
        <v>25</v>
      </c>
      <c r="D10" s="21">
        <v>20.85</v>
      </c>
      <c r="E10" s="21">
        <v>26.4</v>
      </c>
      <c r="F10" s="21">
        <v>30.52</v>
      </c>
      <c r="G10" s="21">
        <f t="shared" si="0"/>
        <v>77.77</v>
      </c>
      <c r="H10" s="3">
        <f t="shared" si="1"/>
        <v>7</v>
      </c>
    </row>
    <row r="11" spans="1:8" s="6" customFormat="1" ht="19.5" customHeight="1">
      <c r="A11" s="3" t="s">
        <v>56</v>
      </c>
      <c r="B11" s="3" t="s">
        <v>31</v>
      </c>
      <c r="C11" s="3" t="s">
        <v>25</v>
      </c>
      <c r="D11" s="21">
        <v>22.8</v>
      </c>
      <c r="E11" s="21">
        <v>25.4</v>
      </c>
      <c r="F11" s="21">
        <v>26.76</v>
      </c>
      <c r="G11" s="21">
        <f t="shared" si="0"/>
        <v>74.96000000000001</v>
      </c>
      <c r="H11" s="3">
        <f t="shared" si="1"/>
        <v>8</v>
      </c>
    </row>
    <row r="12" spans="1:8" s="6" customFormat="1" ht="19.5" customHeight="1">
      <c r="A12" s="3" t="s">
        <v>61</v>
      </c>
      <c r="B12" s="3" t="s">
        <v>38</v>
      </c>
      <c r="C12" s="3" t="s">
        <v>25</v>
      </c>
      <c r="D12" s="21">
        <v>19.05</v>
      </c>
      <c r="E12" s="21">
        <v>26.8</v>
      </c>
      <c r="F12" s="21">
        <v>24.96</v>
      </c>
      <c r="G12" s="21">
        <f t="shared" si="0"/>
        <v>70.81</v>
      </c>
      <c r="H12" s="3">
        <f t="shared" si="1"/>
        <v>9</v>
      </c>
    </row>
    <row r="13" spans="1:8" s="6" customFormat="1" ht="19.5" customHeight="1">
      <c r="A13" s="3" t="s">
        <v>58</v>
      </c>
      <c r="B13" s="3" t="s">
        <v>33</v>
      </c>
      <c r="C13" s="3" t="s">
        <v>25</v>
      </c>
      <c r="D13" s="21">
        <v>22.35</v>
      </c>
      <c r="E13" s="21">
        <v>24.5</v>
      </c>
      <c r="F13" s="21">
        <v>23.58</v>
      </c>
      <c r="G13" s="21">
        <f t="shared" si="0"/>
        <v>70.43</v>
      </c>
      <c r="H13" s="3">
        <f t="shared" si="1"/>
        <v>10</v>
      </c>
    </row>
    <row r="14" spans="1:8" s="6" customFormat="1" ht="19.5" customHeight="1">
      <c r="A14" s="3" t="s">
        <v>59</v>
      </c>
      <c r="B14" s="3" t="s">
        <v>34</v>
      </c>
      <c r="C14" s="3" t="s">
        <v>25</v>
      </c>
      <c r="D14" s="21">
        <v>20.55</v>
      </c>
      <c r="E14" s="21">
        <v>24.7</v>
      </c>
      <c r="F14" s="21">
        <v>21.58</v>
      </c>
      <c r="G14" s="21">
        <f t="shared" si="0"/>
        <v>66.83</v>
      </c>
      <c r="H14" s="3">
        <f t="shared" si="1"/>
        <v>11</v>
      </c>
    </row>
    <row r="15" spans="1:8" s="6" customFormat="1" ht="19.5" customHeight="1">
      <c r="A15" s="3" t="s">
        <v>53</v>
      </c>
      <c r="B15" s="3" t="s">
        <v>28</v>
      </c>
      <c r="C15" s="3" t="s">
        <v>25</v>
      </c>
      <c r="D15" s="21">
        <v>22.8</v>
      </c>
      <c r="E15" s="21">
        <v>24.8</v>
      </c>
      <c r="F15" s="21">
        <v>19.21</v>
      </c>
      <c r="G15" s="21">
        <f t="shared" si="0"/>
        <v>66.81</v>
      </c>
      <c r="H15" s="3">
        <f t="shared" si="1"/>
        <v>12</v>
      </c>
    </row>
    <row r="16" spans="1:8" s="6" customFormat="1" ht="16.5" customHeight="1">
      <c r="A16" s="7"/>
      <c r="B16" s="7"/>
      <c r="C16" s="7"/>
      <c r="D16" s="22"/>
      <c r="E16" s="22"/>
      <c r="F16" s="22"/>
      <c r="G16" s="22"/>
      <c r="H16" s="7"/>
    </row>
    <row r="17" spans="1:8" s="6" customFormat="1" ht="19.5" customHeight="1">
      <c r="A17" s="3" t="s">
        <v>158</v>
      </c>
      <c r="B17" s="3" t="s">
        <v>42</v>
      </c>
      <c r="C17" s="3" t="s">
        <v>39</v>
      </c>
      <c r="D17" s="21">
        <v>24.6</v>
      </c>
      <c r="E17" s="21">
        <v>25.3</v>
      </c>
      <c r="F17" s="21">
        <v>31.74</v>
      </c>
      <c r="G17" s="21">
        <f aca="true" t="shared" si="2" ref="G17:G28">SUM(D17:F17)</f>
        <v>81.64</v>
      </c>
      <c r="H17" s="3">
        <f aca="true" t="shared" si="3" ref="H17:H22">RANK(G17,$G$17:$G$22)</f>
        <v>1</v>
      </c>
    </row>
    <row r="18" spans="1:8" s="6" customFormat="1" ht="19.5" customHeight="1">
      <c r="A18" s="3" t="s">
        <v>161</v>
      </c>
      <c r="B18" s="3" t="s">
        <v>43</v>
      </c>
      <c r="C18" s="3" t="s">
        <v>39</v>
      </c>
      <c r="D18" s="21">
        <v>19.8</v>
      </c>
      <c r="E18" s="21">
        <v>28.1</v>
      </c>
      <c r="F18" s="21">
        <v>28.19</v>
      </c>
      <c r="G18" s="21">
        <f>SUM(D18:F18)</f>
        <v>76.09</v>
      </c>
      <c r="H18" s="3">
        <f t="shared" si="3"/>
        <v>2</v>
      </c>
    </row>
    <row r="19" spans="1:8" s="6" customFormat="1" ht="19.5" customHeight="1">
      <c r="A19" s="3" t="s">
        <v>163</v>
      </c>
      <c r="B19" s="3" t="s">
        <v>45</v>
      </c>
      <c r="C19" s="3" t="s">
        <v>39</v>
      </c>
      <c r="D19" s="21">
        <v>19.8</v>
      </c>
      <c r="E19" s="21">
        <v>27.2</v>
      </c>
      <c r="F19" s="21">
        <v>25.66</v>
      </c>
      <c r="G19" s="21">
        <f>SUM(D19:F19)</f>
        <v>72.66</v>
      </c>
      <c r="H19" s="3">
        <f t="shared" si="3"/>
        <v>3</v>
      </c>
    </row>
    <row r="20" spans="1:8" s="6" customFormat="1" ht="19.5" customHeight="1">
      <c r="A20" s="3" t="s">
        <v>159</v>
      </c>
      <c r="B20" s="3" t="s">
        <v>40</v>
      </c>
      <c r="C20" s="3" t="s">
        <v>39</v>
      </c>
      <c r="D20" s="21">
        <v>21</v>
      </c>
      <c r="E20" s="21">
        <v>27.4</v>
      </c>
      <c r="F20" s="21">
        <v>22.99</v>
      </c>
      <c r="G20" s="21">
        <f>SUM(D20:F20)</f>
        <v>71.39</v>
      </c>
      <c r="H20" s="3">
        <f t="shared" si="3"/>
        <v>4</v>
      </c>
    </row>
    <row r="21" spans="1:8" s="6" customFormat="1" ht="19.5" customHeight="1">
      <c r="A21" s="3" t="s">
        <v>162</v>
      </c>
      <c r="B21" s="3" t="s">
        <v>44</v>
      </c>
      <c r="C21" s="3" t="s">
        <v>39</v>
      </c>
      <c r="D21" s="21">
        <v>19.8</v>
      </c>
      <c r="E21" s="21">
        <v>27.5</v>
      </c>
      <c r="F21" s="21">
        <v>23.48</v>
      </c>
      <c r="G21" s="21">
        <f>SUM(D21:F21)</f>
        <v>70.78</v>
      </c>
      <c r="H21" s="3">
        <f t="shared" si="3"/>
        <v>5</v>
      </c>
    </row>
    <row r="22" spans="1:8" s="6" customFormat="1" ht="19.5" customHeight="1">
      <c r="A22" s="3" t="s">
        <v>160</v>
      </c>
      <c r="B22" s="3" t="s">
        <v>41</v>
      </c>
      <c r="C22" s="3" t="s">
        <v>39</v>
      </c>
      <c r="D22" s="21">
        <v>20.4</v>
      </c>
      <c r="E22" s="21">
        <v>27.3</v>
      </c>
      <c r="F22" s="21">
        <v>22.84</v>
      </c>
      <c r="G22" s="21">
        <f t="shared" si="2"/>
        <v>70.54</v>
      </c>
      <c r="H22" s="3">
        <f t="shared" si="3"/>
        <v>6</v>
      </c>
    </row>
    <row r="23" spans="1:8" s="6" customFormat="1" ht="19.5" customHeight="1">
      <c r="A23" s="7"/>
      <c r="B23" s="7"/>
      <c r="C23" s="7"/>
      <c r="D23" s="22"/>
      <c r="E23" s="22"/>
      <c r="F23" s="22"/>
      <c r="G23" s="22"/>
      <c r="H23" s="7"/>
    </row>
    <row r="24" spans="1:8" s="6" customFormat="1" ht="19.5" customHeight="1">
      <c r="A24" s="3" t="s">
        <v>51</v>
      </c>
      <c r="B24" s="3" t="s">
        <v>46</v>
      </c>
      <c r="C24" s="3" t="s">
        <v>47</v>
      </c>
      <c r="D24" s="21">
        <v>26.1</v>
      </c>
      <c r="E24" s="21">
        <v>27</v>
      </c>
      <c r="F24" s="21">
        <v>32.96</v>
      </c>
      <c r="G24" s="21">
        <f t="shared" si="2"/>
        <v>86.06</v>
      </c>
      <c r="H24" s="3">
        <v>1</v>
      </c>
    </row>
    <row r="25" spans="1:8" s="6" customFormat="1" ht="19.5" customHeight="1">
      <c r="A25" s="3" t="s">
        <v>164</v>
      </c>
      <c r="B25" s="3" t="s">
        <v>48</v>
      </c>
      <c r="C25" s="3" t="s">
        <v>47</v>
      </c>
      <c r="D25" s="21">
        <v>20.7</v>
      </c>
      <c r="E25" s="21">
        <v>21.3</v>
      </c>
      <c r="F25" s="21">
        <v>19.72</v>
      </c>
      <c r="G25" s="21">
        <f t="shared" si="2"/>
        <v>61.72</v>
      </c>
      <c r="H25" s="3">
        <v>2</v>
      </c>
    </row>
    <row r="26" spans="1:8" s="6" customFormat="1" ht="19.5" customHeight="1">
      <c r="A26" s="7"/>
      <c r="B26" s="7"/>
      <c r="C26" s="7"/>
      <c r="D26" s="22"/>
      <c r="E26" s="22"/>
      <c r="F26" s="22"/>
      <c r="G26" s="22"/>
      <c r="H26" s="7"/>
    </row>
    <row r="27" spans="1:8" s="6" customFormat="1" ht="19.5" customHeight="1">
      <c r="A27" s="3" t="s">
        <v>52</v>
      </c>
      <c r="B27" s="3" t="s">
        <v>49</v>
      </c>
      <c r="C27" s="3" t="s">
        <v>11</v>
      </c>
      <c r="D27" s="21">
        <v>25.2</v>
      </c>
      <c r="E27" s="21">
        <v>25.2</v>
      </c>
      <c r="F27" s="21">
        <v>31.2</v>
      </c>
      <c r="G27" s="21">
        <f t="shared" si="2"/>
        <v>81.6</v>
      </c>
      <c r="H27" s="3">
        <v>1</v>
      </c>
    </row>
    <row r="28" spans="1:8" s="6" customFormat="1" ht="19.5" customHeight="1">
      <c r="A28" s="3" t="s">
        <v>165</v>
      </c>
      <c r="B28" s="3" t="s">
        <v>50</v>
      </c>
      <c r="C28" s="3" t="s">
        <v>11</v>
      </c>
      <c r="D28" s="21">
        <v>22.05</v>
      </c>
      <c r="E28" s="21">
        <v>23.2</v>
      </c>
      <c r="F28" s="21">
        <v>25.63</v>
      </c>
      <c r="G28" s="21">
        <f t="shared" si="2"/>
        <v>70.88</v>
      </c>
      <c r="H28" s="3">
        <v>2</v>
      </c>
    </row>
  </sheetData>
  <sheetProtection sheet="1"/>
  <mergeCells count="2">
    <mergeCell ref="A1:H1"/>
    <mergeCell ref="B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11.625" style="0" bestFit="1" customWidth="1"/>
    <col min="2" max="2" width="10.50390625" style="0" customWidth="1"/>
    <col min="3" max="3" width="11.375" style="0" bestFit="1" customWidth="1"/>
    <col min="4" max="5" width="12.625" style="18" bestFit="1" customWidth="1"/>
    <col min="6" max="6" width="15.00390625" style="18" bestFit="1" customWidth="1"/>
    <col min="7" max="7" width="15.25390625" style="18" customWidth="1"/>
    <col min="8" max="8" width="7.875" style="0" customWidth="1"/>
    <col min="9" max="10" width="15.75390625" style="0" customWidth="1"/>
  </cols>
  <sheetData>
    <row r="1" spans="1:8" ht="23.25">
      <c r="A1" s="28" t="s">
        <v>180</v>
      </c>
      <c r="B1" s="29"/>
      <c r="C1" s="29"/>
      <c r="D1" s="29"/>
      <c r="E1" s="29"/>
      <c r="F1" s="29"/>
      <c r="G1" s="29"/>
      <c r="H1" s="29"/>
    </row>
    <row r="2" spans="1:8" s="6" customFormat="1" ht="14.25">
      <c r="A2" s="4" t="s">
        <v>62</v>
      </c>
      <c r="B2" s="4" t="s">
        <v>67</v>
      </c>
      <c r="C2" s="4"/>
      <c r="D2" s="14"/>
      <c r="E2" s="14"/>
      <c r="F2" s="14"/>
      <c r="G2" s="14"/>
      <c r="H2" s="4"/>
    </row>
    <row r="3" spans="1:8" s="6" customFormat="1" ht="21.75" customHeight="1">
      <c r="A3" s="5" t="s">
        <v>63</v>
      </c>
      <c r="B3" s="5" t="s">
        <v>64</v>
      </c>
      <c r="C3" s="5" t="s">
        <v>65</v>
      </c>
      <c r="D3" s="26" t="s">
        <v>177</v>
      </c>
      <c r="E3" s="26" t="s">
        <v>176</v>
      </c>
      <c r="F3" s="26" t="s">
        <v>178</v>
      </c>
      <c r="G3" s="15" t="s">
        <v>166</v>
      </c>
      <c r="H3" s="5" t="s">
        <v>66</v>
      </c>
    </row>
    <row r="4" spans="1:8" s="9" customFormat="1" ht="27" customHeight="1">
      <c r="A4" s="8" t="s">
        <v>68</v>
      </c>
      <c r="B4" s="8" t="s">
        <v>69</v>
      </c>
      <c r="C4" s="8" t="s">
        <v>80</v>
      </c>
      <c r="D4" s="16">
        <v>23.55</v>
      </c>
      <c r="E4" s="16">
        <v>27</v>
      </c>
      <c r="F4" s="16">
        <v>33.3</v>
      </c>
      <c r="G4" s="16">
        <f>SUM(D4:F4)</f>
        <v>83.85</v>
      </c>
      <c r="H4" s="3">
        <v>1</v>
      </c>
    </row>
    <row r="5" spans="1:8" s="9" customFormat="1" ht="27" customHeight="1">
      <c r="A5" s="8" t="s">
        <v>70</v>
      </c>
      <c r="B5" s="8" t="s">
        <v>71</v>
      </c>
      <c r="C5" s="8" t="s">
        <v>80</v>
      </c>
      <c r="D5" s="16">
        <v>21</v>
      </c>
      <c r="E5" s="16">
        <v>24</v>
      </c>
      <c r="F5" s="16">
        <v>31.5</v>
      </c>
      <c r="G5" s="16">
        <f>SUM(D5:F5)</f>
        <v>76.5</v>
      </c>
      <c r="H5" s="3">
        <v>2</v>
      </c>
    </row>
    <row r="6" spans="1:8" s="11" customFormat="1" ht="18.75" customHeight="1">
      <c r="A6" s="10"/>
      <c r="B6" s="10"/>
      <c r="C6" s="10"/>
      <c r="D6" s="17"/>
      <c r="E6" s="17"/>
      <c r="F6" s="17"/>
      <c r="G6" s="17"/>
      <c r="H6" s="7"/>
    </row>
    <row r="7" spans="1:8" s="9" customFormat="1" ht="27" customHeight="1">
      <c r="A7" s="8" t="s">
        <v>72</v>
      </c>
      <c r="B7" s="8" t="s">
        <v>73</v>
      </c>
      <c r="C7" s="8" t="s">
        <v>81</v>
      </c>
      <c r="D7" s="16">
        <v>24.3</v>
      </c>
      <c r="E7" s="16">
        <v>24.9</v>
      </c>
      <c r="F7" s="16">
        <v>27.3</v>
      </c>
      <c r="G7" s="16">
        <f>SUM(D7:F7)</f>
        <v>76.5</v>
      </c>
      <c r="H7" s="3">
        <v>1</v>
      </c>
    </row>
    <row r="8" spans="1:8" s="9" customFormat="1" ht="27" customHeight="1">
      <c r="A8" s="8" t="s">
        <v>74</v>
      </c>
      <c r="B8" s="8" t="s">
        <v>75</v>
      </c>
      <c r="C8" s="8" t="s">
        <v>81</v>
      </c>
      <c r="D8" s="16">
        <v>18</v>
      </c>
      <c r="E8" s="16">
        <v>23</v>
      </c>
      <c r="F8" s="27" t="s">
        <v>179</v>
      </c>
      <c r="G8" s="16">
        <f>SUM(D8:F8)</f>
        <v>41</v>
      </c>
      <c r="H8" s="3">
        <v>2</v>
      </c>
    </row>
    <row r="9" spans="1:8" s="11" customFormat="1" ht="14.25" customHeight="1">
      <c r="A9" s="10"/>
      <c r="B9" s="10"/>
      <c r="C9" s="10"/>
      <c r="D9" s="17"/>
      <c r="E9" s="17"/>
      <c r="F9" s="17"/>
      <c r="G9" s="17"/>
      <c r="H9" s="7"/>
    </row>
    <row r="10" spans="1:8" s="9" customFormat="1" ht="27" customHeight="1">
      <c r="A10" s="8" t="s">
        <v>78</v>
      </c>
      <c r="B10" s="8" t="s">
        <v>79</v>
      </c>
      <c r="C10" s="8" t="s">
        <v>82</v>
      </c>
      <c r="D10" s="16">
        <v>24.9</v>
      </c>
      <c r="E10" s="16">
        <v>24.8</v>
      </c>
      <c r="F10" s="16">
        <v>29.67</v>
      </c>
      <c r="G10" s="16">
        <f>SUM(D10:F10)</f>
        <v>79.37</v>
      </c>
      <c r="H10" s="3">
        <v>1</v>
      </c>
    </row>
    <row r="11" spans="1:8" s="9" customFormat="1" ht="27" customHeight="1">
      <c r="A11" s="8" t="s">
        <v>76</v>
      </c>
      <c r="B11" s="8" t="s">
        <v>77</v>
      </c>
      <c r="C11" s="8" t="s">
        <v>82</v>
      </c>
      <c r="D11" s="16">
        <v>27.3</v>
      </c>
      <c r="E11" s="16">
        <v>23.6</v>
      </c>
      <c r="F11" s="16">
        <v>26.14</v>
      </c>
      <c r="G11" s="16">
        <f>SUM(D11:F11)</f>
        <v>77.04</v>
      </c>
      <c r="H11" s="3">
        <v>2</v>
      </c>
    </row>
  </sheetData>
  <sheetProtection password="CC53" sheet="1"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11.625" style="0" bestFit="1" customWidth="1"/>
    <col min="2" max="2" width="11.625" style="0" customWidth="1"/>
    <col min="3" max="3" width="9.875" style="0" customWidth="1"/>
    <col min="4" max="5" width="12.625" style="18" bestFit="1" customWidth="1"/>
    <col min="6" max="6" width="15.00390625" style="18" bestFit="1" customWidth="1"/>
    <col min="7" max="7" width="12.50390625" style="18" customWidth="1"/>
    <col min="8" max="8" width="6.00390625" style="0" bestFit="1" customWidth="1"/>
    <col min="9" max="10" width="15.75390625" style="0" customWidth="1"/>
  </cols>
  <sheetData>
    <row r="1" spans="1:8" ht="23.25">
      <c r="A1" s="28" t="s">
        <v>180</v>
      </c>
      <c r="B1" s="29"/>
      <c r="C1" s="29"/>
      <c r="D1" s="29"/>
      <c r="E1" s="29"/>
      <c r="F1" s="29"/>
      <c r="G1" s="29"/>
      <c r="H1" s="29"/>
    </row>
    <row r="2" spans="1:8" s="6" customFormat="1" ht="32.25" customHeight="1">
      <c r="A2" s="4" t="s">
        <v>83</v>
      </c>
      <c r="B2" s="4" t="s">
        <v>88</v>
      </c>
      <c r="C2" s="4"/>
      <c r="D2" s="14"/>
      <c r="E2" s="14"/>
      <c r="F2" s="14"/>
      <c r="G2" s="14"/>
      <c r="H2" s="4"/>
    </row>
    <row r="3" spans="1:8" s="6" customFormat="1" ht="27" customHeight="1">
      <c r="A3" s="5" t="s">
        <v>84</v>
      </c>
      <c r="B3" s="5" t="s">
        <v>85</v>
      </c>
      <c r="C3" s="5" t="s">
        <v>86</v>
      </c>
      <c r="D3" s="26" t="s">
        <v>177</v>
      </c>
      <c r="E3" s="26" t="s">
        <v>176</v>
      </c>
      <c r="F3" s="26" t="s">
        <v>178</v>
      </c>
      <c r="G3" s="15" t="s">
        <v>166</v>
      </c>
      <c r="H3" s="5" t="s">
        <v>87</v>
      </c>
    </row>
    <row r="4" spans="1:8" s="9" customFormat="1" ht="27" customHeight="1">
      <c r="A4" s="3" t="s">
        <v>89</v>
      </c>
      <c r="B4" s="3" t="s">
        <v>90</v>
      </c>
      <c r="C4" s="3" t="s">
        <v>81</v>
      </c>
      <c r="D4" s="16">
        <v>25.8</v>
      </c>
      <c r="E4" s="16">
        <v>26.4</v>
      </c>
      <c r="F4" s="16">
        <v>30.37</v>
      </c>
      <c r="G4" s="16">
        <f>SUM(D4:F4)</f>
        <v>82.57000000000001</v>
      </c>
      <c r="H4" s="3">
        <v>1</v>
      </c>
    </row>
    <row r="5" spans="1:8" s="9" customFormat="1" ht="27" customHeight="1">
      <c r="A5" s="3" t="s">
        <v>91</v>
      </c>
      <c r="B5" s="3" t="s">
        <v>92</v>
      </c>
      <c r="C5" s="3" t="s">
        <v>81</v>
      </c>
      <c r="D5" s="16">
        <v>24.9</v>
      </c>
      <c r="E5" s="16">
        <v>25.2</v>
      </c>
      <c r="F5" s="16">
        <v>32.1</v>
      </c>
      <c r="G5" s="16">
        <f>SUM(D5:F5)</f>
        <v>82.19999999999999</v>
      </c>
      <c r="H5" s="3">
        <v>2</v>
      </c>
    </row>
  </sheetData>
  <sheetProtection password="CC53" sheet="1"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11.625" style="0" bestFit="1" customWidth="1"/>
    <col min="2" max="2" width="12.50390625" style="0" bestFit="1" customWidth="1"/>
    <col min="3" max="3" width="11.375" style="0" bestFit="1" customWidth="1"/>
    <col min="4" max="5" width="12.625" style="18" bestFit="1" customWidth="1"/>
    <col min="6" max="6" width="15.00390625" style="18" bestFit="1" customWidth="1"/>
    <col min="7" max="7" width="12.50390625" style="18" customWidth="1"/>
    <col min="8" max="8" width="6.00390625" style="0" bestFit="1" customWidth="1"/>
    <col min="9" max="10" width="15.75390625" style="0" customWidth="1"/>
  </cols>
  <sheetData>
    <row r="1" spans="1:8" ht="23.25">
      <c r="A1" s="28" t="s">
        <v>180</v>
      </c>
      <c r="B1" s="29"/>
      <c r="C1" s="29"/>
      <c r="D1" s="29"/>
      <c r="E1" s="29"/>
      <c r="F1" s="29"/>
      <c r="G1" s="29"/>
      <c r="H1" s="29"/>
    </row>
    <row r="2" spans="1:8" s="6" customFormat="1" ht="32.25" customHeight="1">
      <c r="A2" s="4" t="s">
        <v>93</v>
      </c>
      <c r="B2" s="4" t="s">
        <v>99</v>
      </c>
      <c r="C2" s="4"/>
      <c r="D2" s="14"/>
      <c r="E2" s="14"/>
      <c r="F2" s="14"/>
      <c r="G2" s="14"/>
      <c r="H2" s="4"/>
    </row>
    <row r="3" spans="1:8" s="6" customFormat="1" ht="24" customHeight="1">
      <c r="A3" s="5" t="s">
        <v>94</v>
      </c>
      <c r="B3" s="5" t="s">
        <v>95</v>
      </c>
      <c r="C3" s="5" t="s">
        <v>96</v>
      </c>
      <c r="D3" s="26" t="s">
        <v>177</v>
      </c>
      <c r="E3" s="26" t="s">
        <v>176</v>
      </c>
      <c r="F3" s="26" t="s">
        <v>178</v>
      </c>
      <c r="G3" s="15" t="s">
        <v>166</v>
      </c>
      <c r="H3" s="5" t="s">
        <v>97</v>
      </c>
    </row>
    <row r="4" spans="1:8" s="9" customFormat="1" ht="27" customHeight="1">
      <c r="A4" s="3" t="s">
        <v>100</v>
      </c>
      <c r="B4" s="3" t="s">
        <v>101</v>
      </c>
      <c r="C4" s="3" t="s">
        <v>102</v>
      </c>
      <c r="D4" s="16">
        <v>24.599999999999998</v>
      </c>
      <c r="E4" s="16">
        <v>27.2</v>
      </c>
      <c r="F4" s="16">
        <v>33.4</v>
      </c>
      <c r="G4" s="16">
        <f>SUM(D4:F4)</f>
        <v>85.19999999999999</v>
      </c>
      <c r="H4" s="3">
        <v>1</v>
      </c>
    </row>
    <row r="5" spans="1:8" s="9" customFormat="1" ht="27" customHeight="1">
      <c r="A5" s="3" t="s">
        <v>98</v>
      </c>
      <c r="B5" s="3" t="s">
        <v>103</v>
      </c>
      <c r="C5" s="3" t="s">
        <v>102</v>
      </c>
      <c r="D5" s="16">
        <v>25.95</v>
      </c>
      <c r="E5" s="16">
        <v>24.6</v>
      </c>
      <c r="F5" s="16">
        <v>30.17</v>
      </c>
      <c r="G5" s="16">
        <f>SUM(D5:F5)</f>
        <v>80.72</v>
      </c>
      <c r="H5" s="3">
        <v>2</v>
      </c>
    </row>
  </sheetData>
  <sheetProtection password="CC53" sheet="1"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11.625" style="0" bestFit="1" customWidth="1"/>
    <col min="2" max="2" width="12.50390625" style="0" bestFit="1" customWidth="1"/>
    <col min="3" max="3" width="11.375" style="0" bestFit="1" customWidth="1"/>
    <col min="4" max="5" width="12.625" style="18" bestFit="1" customWidth="1"/>
    <col min="6" max="6" width="15.00390625" style="18" bestFit="1" customWidth="1"/>
    <col min="7" max="7" width="12.50390625" style="18" customWidth="1"/>
    <col min="8" max="8" width="6.00390625" style="0" bestFit="1" customWidth="1"/>
    <col min="9" max="10" width="15.75390625" style="0" customWidth="1"/>
  </cols>
  <sheetData>
    <row r="1" spans="1:12" ht="23.25">
      <c r="A1" s="28" t="s">
        <v>180</v>
      </c>
      <c r="B1" s="29"/>
      <c r="C1" s="29"/>
      <c r="D1" s="29"/>
      <c r="E1" s="29"/>
      <c r="F1" s="29"/>
      <c r="G1" s="29"/>
      <c r="H1" s="29"/>
      <c r="I1" s="13"/>
      <c r="J1" s="13"/>
      <c r="K1" s="13"/>
      <c r="L1" s="13"/>
    </row>
    <row r="2" spans="1:8" s="6" customFormat="1" ht="32.25" customHeight="1">
      <c r="A2" s="4" t="s">
        <v>0</v>
      </c>
      <c r="B2" s="4" t="s">
        <v>104</v>
      </c>
      <c r="C2" s="4"/>
      <c r="D2" s="14"/>
      <c r="E2" s="14"/>
      <c r="F2" s="14"/>
      <c r="G2" s="14"/>
      <c r="H2" s="4"/>
    </row>
    <row r="3" spans="1:8" s="6" customFormat="1" ht="29.25" customHeight="1">
      <c r="A3" s="5" t="s">
        <v>1</v>
      </c>
      <c r="B3" s="5" t="s">
        <v>2</v>
      </c>
      <c r="C3" s="5" t="s">
        <v>3</v>
      </c>
      <c r="D3" s="26" t="s">
        <v>177</v>
      </c>
      <c r="E3" s="26" t="s">
        <v>176</v>
      </c>
      <c r="F3" s="26" t="s">
        <v>178</v>
      </c>
      <c r="G3" s="15" t="s">
        <v>166</v>
      </c>
      <c r="H3" s="5" t="s">
        <v>4</v>
      </c>
    </row>
    <row r="4" spans="1:8" s="9" customFormat="1" ht="27" customHeight="1">
      <c r="A4" s="8" t="s">
        <v>167</v>
      </c>
      <c r="B4" s="8" t="s">
        <v>106</v>
      </c>
      <c r="C4" s="8" t="s">
        <v>80</v>
      </c>
      <c r="D4" s="16">
        <v>22.349999999999998</v>
      </c>
      <c r="E4" s="16">
        <v>27.8</v>
      </c>
      <c r="F4" s="16">
        <v>31.9</v>
      </c>
      <c r="G4" s="16">
        <f>D4+E4+F4</f>
        <v>82.05</v>
      </c>
      <c r="H4" s="3">
        <v>1</v>
      </c>
    </row>
    <row r="5" spans="1:8" s="9" customFormat="1" ht="27" customHeight="1">
      <c r="A5" s="8" t="s">
        <v>168</v>
      </c>
      <c r="B5" s="8" t="s">
        <v>105</v>
      </c>
      <c r="C5" s="8" t="s">
        <v>80</v>
      </c>
      <c r="D5" s="16">
        <v>21.9</v>
      </c>
      <c r="E5" s="16">
        <v>25.7</v>
      </c>
      <c r="F5" s="16">
        <v>33.26</v>
      </c>
      <c r="G5" s="16">
        <f>D5+E5+F5</f>
        <v>80.85999999999999</v>
      </c>
      <c r="H5" s="3">
        <v>2</v>
      </c>
    </row>
    <row r="6" spans="1:8" s="9" customFormat="1" ht="27" customHeight="1">
      <c r="A6" s="10"/>
      <c r="B6" s="10"/>
      <c r="C6" s="10"/>
      <c r="D6" s="17"/>
      <c r="E6" s="17"/>
      <c r="F6" s="17"/>
      <c r="G6" s="17"/>
      <c r="H6" s="7"/>
    </row>
    <row r="7" spans="1:8" s="9" customFormat="1" ht="27" customHeight="1">
      <c r="A7" s="8" t="s">
        <v>169</v>
      </c>
      <c r="B7" s="8" t="s">
        <v>108</v>
      </c>
      <c r="C7" s="8" t="s">
        <v>81</v>
      </c>
      <c r="D7" s="16">
        <v>27.599999999999998</v>
      </c>
      <c r="E7" s="16">
        <v>22.4</v>
      </c>
      <c r="F7" s="16">
        <v>31.07</v>
      </c>
      <c r="G7" s="16">
        <f>D7+E7+F7</f>
        <v>81.07</v>
      </c>
      <c r="H7" s="3">
        <v>1</v>
      </c>
    </row>
    <row r="8" spans="1:8" s="9" customFormat="1" ht="27" customHeight="1">
      <c r="A8" s="8" t="s">
        <v>170</v>
      </c>
      <c r="B8" s="8" t="s">
        <v>107</v>
      </c>
      <c r="C8" s="8" t="s">
        <v>81</v>
      </c>
      <c r="D8" s="16">
        <v>18.599999999999998</v>
      </c>
      <c r="E8" s="16">
        <v>25.5</v>
      </c>
      <c r="F8" s="16">
        <v>23.57</v>
      </c>
      <c r="G8" s="16">
        <f>D8+E8+F8</f>
        <v>67.66999999999999</v>
      </c>
      <c r="H8" s="3">
        <v>2</v>
      </c>
    </row>
  </sheetData>
  <sheetProtection password="CC53" sheet="1"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11.625" style="0" bestFit="1" customWidth="1"/>
    <col min="2" max="2" width="12.50390625" style="0" bestFit="1" customWidth="1"/>
    <col min="3" max="3" width="10.125" style="0" customWidth="1"/>
    <col min="4" max="5" width="12.625" style="18" bestFit="1" customWidth="1"/>
    <col min="6" max="6" width="15.00390625" style="18" bestFit="1" customWidth="1"/>
    <col min="7" max="7" width="12.50390625" style="18" customWidth="1"/>
    <col min="8" max="8" width="6.00390625" style="0" bestFit="1" customWidth="1"/>
    <col min="9" max="10" width="15.75390625" style="0" customWidth="1"/>
  </cols>
  <sheetData>
    <row r="1" spans="1:8" ht="23.25">
      <c r="A1" s="28" t="s">
        <v>180</v>
      </c>
      <c r="B1" s="29"/>
      <c r="C1" s="29"/>
      <c r="D1" s="29"/>
      <c r="E1" s="29"/>
      <c r="F1" s="29"/>
      <c r="G1" s="29"/>
      <c r="H1" s="29"/>
    </row>
    <row r="2" spans="1:8" s="6" customFormat="1" ht="14.25">
      <c r="A2" s="4" t="s">
        <v>109</v>
      </c>
      <c r="B2" s="4" t="s">
        <v>114</v>
      </c>
      <c r="C2" s="4"/>
      <c r="D2" s="14"/>
      <c r="E2" s="14"/>
      <c r="F2" s="14"/>
      <c r="G2" s="14"/>
      <c r="H2" s="4"/>
    </row>
    <row r="3" spans="1:8" s="6" customFormat="1" ht="23.25" customHeight="1">
      <c r="A3" s="5" t="s">
        <v>110</v>
      </c>
      <c r="B3" s="5" t="s">
        <v>111</v>
      </c>
      <c r="C3" s="5" t="s">
        <v>112</v>
      </c>
      <c r="D3" s="26" t="s">
        <v>177</v>
      </c>
      <c r="E3" s="26" t="s">
        <v>176</v>
      </c>
      <c r="F3" s="26" t="s">
        <v>178</v>
      </c>
      <c r="G3" s="15" t="s">
        <v>166</v>
      </c>
      <c r="H3" s="5" t="s">
        <v>113</v>
      </c>
    </row>
    <row r="4" spans="1:8" s="9" customFormat="1" ht="27" customHeight="1">
      <c r="A4" s="3" t="s">
        <v>115</v>
      </c>
      <c r="B4" s="3" t="s">
        <v>116</v>
      </c>
      <c r="C4" s="3" t="s">
        <v>117</v>
      </c>
      <c r="D4" s="16">
        <v>23.7</v>
      </c>
      <c r="E4" s="16">
        <v>24</v>
      </c>
      <c r="F4" s="16">
        <v>30.15</v>
      </c>
      <c r="G4" s="16">
        <f>SUM(D4:F4)</f>
        <v>77.85</v>
      </c>
      <c r="H4" s="3">
        <v>1</v>
      </c>
    </row>
    <row r="5" spans="1:8" s="9" customFormat="1" ht="27" customHeight="1">
      <c r="A5" s="3" t="s">
        <v>118</v>
      </c>
      <c r="B5" s="3" t="s">
        <v>119</v>
      </c>
      <c r="C5" s="3" t="s">
        <v>117</v>
      </c>
      <c r="D5" s="16">
        <v>22.2</v>
      </c>
      <c r="E5" s="16">
        <v>25.3</v>
      </c>
      <c r="F5" s="16">
        <v>27.35</v>
      </c>
      <c r="G5" s="16">
        <f>SUM(D5:F5)</f>
        <v>74.85</v>
      </c>
      <c r="H5" s="3">
        <v>2</v>
      </c>
    </row>
    <row r="6" spans="4:7" s="6" customFormat="1" ht="14.25">
      <c r="D6" s="24"/>
      <c r="E6" s="24"/>
      <c r="F6" s="24"/>
      <c r="G6" s="24"/>
    </row>
  </sheetData>
  <sheetProtection password="CC53" sheet="1"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11.625" style="0" bestFit="1" customWidth="1"/>
    <col min="2" max="2" width="11.875" style="0" customWidth="1"/>
    <col min="3" max="3" width="11.375" style="0" bestFit="1" customWidth="1"/>
    <col min="4" max="5" width="12.625" style="18" bestFit="1" customWidth="1"/>
    <col min="6" max="6" width="15.00390625" style="18" bestFit="1" customWidth="1"/>
    <col min="7" max="7" width="12.50390625" style="18" customWidth="1"/>
    <col min="8" max="8" width="8.00390625" style="0" customWidth="1"/>
    <col min="9" max="10" width="15.75390625" style="0" customWidth="1"/>
  </cols>
  <sheetData>
    <row r="1" spans="1:8" ht="23.25">
      <c r="A1" s="28" t="s">
        <v>180</v>
      </c>
      <c r="B1" s="29"/>
      <c r="C1" s="29"/>
      <c r="D1" s="29"/>
      <c r="E1" s="29"/>
      <c r="F1" s="29"/>
      <c r="G1" s="29"/>
      <c r="H1" s="29"/>
    </row>
    <row r="2" spans="1:8" s="2" customFormat="1" ht="20.25">
      <c r="A2" s="4" t="s">
        <v>0</v>
      </c>
      <c r="B2" s="30" t="s">
        <v>120</v>
      </c>
      <c r="C2" s="30"/>
      <c r="D2" s="14"/>
      <c r="E2" s="14"/>
      <c r="F2" s="14"/>
      <c r="G2" s="14"/>
      <c r="H2" s="1"/>
    </row>
    <row r="3" spans="1:8" s="6" customFormat="1" ht="21" customHeight="1">
      <c r="A3" s="5" t="s">
        <v>1</v>
      </c>
      <c r="B3" s="5" t="s">
        <v>2</v>
      </c>
      <c r="C3" s="5" t="s">
        <v>3</v>
      </c>
      <c r="D3" s="26" t="s">
        <v>175</v>
      </c>
      <c r="E3" s="26" t="s">
        <v>176</v>
      </c>
      <c r="F3" s="26" t="s">
        <v>174</v>
      </c>
      <c r="G3" s="15" t="s">
        <v>166</v>
      </c>
      <c r="H3" s="5" t="s">
        <v>4</v>
      </c>
    </row>
    <row r="4" spans="1:8" s="9" customFormat="1" ht="24.75" customHeight="1">
      <c r="A4" s="3" t="s">
        <v>141</v>
      </c>
      <c r="B4" s="3" t="s">
        <v>129</v>
      </c>
      <c r="C4" s="3" t="s">
        <v>121</v>
      </c>
      <c r="D4" s="16">
        <v>29.6</v>
      </c>
      <c r="E4" s="16">
        <v>35.7</v>
      </c>
      <c r="F4" s="16">
        <v>7.61</v>
      </c>
      <c r="G4" s="16">
        <f aca="true" t="shared" si="0" ref="G4:G13">D4+E4+F4</f>
        <v>72.91000000000001</v>
      </c>
      <c r="H4" s="3">
        <f aca="true" t="shared" si="1" ref="H4:H13">RANK(G4,$G$4:$G$13)</f>
        <v>1</v>
      </c>
    </row>
    <row r="5" spans="1:8" s="9" customFormat="1" ht="24.75" customHeight="1">
      <c r="A5" s="3" t="s">
        <v>138</v>
      </c>
      <c r="B5" s="3" t="s">
        <v>126</v>
      </c>
      <c r="C5" s="3" t="s">
        <v>121</v>
      </c>
      <c r="D5" s="16">
        <v>31.6</v>
      </c>
      <c r="E5" s="16">
        <v>27.2</v>
      </c>
      <c r="F5" s="16">
        <v>9.25</v>
      </c>
      <c r="G5" s="16">
        <f t="shared" si="0"/>
        <v>68.05</v>
      </c>
      <c r="H5" s="3">
        <f t="shared" si="1"/>
        <v>2</v>
      </c>
    </row>
    <row r="6" spans="1:8" s="9" customFormat="1" ht="24.75" customHeight="1">
      <c r="A6" s="3" t="s">
        <v>139</v>
      </c>
      <c r="B6" s="3" t="s">
        <v>127</v>
      </c>
      <c r="C6" s="3" t="s">
        <v>121</v>
      </c>
      <c r="D6" s="16">
        <v>33.6</v>
      </c>
      <c r="E6" s="16">
        <v>28.7</v>
      </c>
      <c r="F6" s="16">
        <v>5.71</v>
      </c>
      <c r="G6" s="16">
        <f t="shared" si="0"/>
        <v>68.00999999999999</v>
      </c>
      <c r="H6" s="3">
        <f t="shared" si="1"/>
        <v>3</v>
      </c>
    </row>
    <row r="7" spans="1:8" s="9" customFormat="1" ht="24.75" customHeight="1">
      <c r="A7" s="3" t="s">
        <v>135</v>
      </c>
      <c r="B7" s="3" t="s">
        <v>123</v>
      </c>
      <c r="C7" s="3" t="s">
        <v>121</v>
      </c>
      <c r="D7" s="16">
        <v>29.6</v>
      </c>
      <c r="E7" s="16">
        <v>33.5</v>
      </c>
      <c r="F7" s="16">
        <v>4</v>
      </c>
      <c r="G7" s="16">
        <f t="shared" si="0"/>
        <v>67.1</v>
      </c>
      <c r="H7" s="3">
        <f t="shared" si="1"/>
        <v>4</v>
      </c>
    </row>
    <row r="8" spans="1:8" s="9" customFormat="1" ht="24.75" customHeight="1">
      <c r="A8" s="3" t="s">
        <v>136</v>
      </c>
      <c r="B8" s="3" t="s">
        <v>124</v>
      </c>
      <c r="C8" s="3" t="s">
        <v>121</v>
      </c>
      <c r="D8" s="16">
        <v>30.8</v>
      </c>
      <c r="E8" s="16">
        <v>33</v>
      </c>
      <c r="F8" s="16">
        <v>2.35</v>
      </c>
      <c r="G8" s="16">
        <f t="shared" si="0"/>
        <v>66.14999999999999</v>
      </c>
      <c r="H8" s="3">
        <f t="shared" si="1"/>
        <v>5</v>
      </c>
    </row>
    <row r="9" spans="1:8" s="9" customFormat="1" ht="24.75" customHeight="1">
      <c r="A9" s="3" t="s">
        <v>140</v>
      </c>
      <c r="B9" s="3" t="s">
        <v>128</v>
      </c>
      <c r="C9" s="3" t="s">
        <v>121</v>
      </c>
      <c r="D9" s="16">
        <v>31.6</v>
      </c>
      <c r="E9" s="16">
        <v>28.8</v>
      </c>
      <c r="F9" s="16">
        <v>5.45</v>
      </c>
      <c r="G9" s="16">
        <f t="shared" si="0"/>
        <v>65.85000000000001</v>
      </c>
      <c r="H9" s="3">
        <f t="shared" si="1"/>
        <v>6</v>
      </c>
    </row>
    <row r="10" spans="1:8" s="9" customFormat="1" ht="24.75" customHeight="1">
      <c r="A10" s="3" t="s">
        <v>142</v>
      </c>
      <c r="B10" s="3" t="s">
        <v>130</v>
      </c>
      <c r="C10" s="3" t="s">
        <v>121</v>
      </c>
      <c r="D10" s="16">
        <v>31.8</v>
      </c>
      <c r="E10" s="16">
        <v>30</v>
      </c>
      <c r="F10" s="16">
        <v>1.7</v>
      </c>
      <c r="G10" s="16">
        <f t="shared" si="0"/>
        <v>63.5</v>
      </c>
      <c r="H10" s="3">
        <f t="shared" si="1"/>
        <v>7</v>
      </c>
    </row>
    <row r="11" spans="1:8" s="9" customFormat="1" ht="24.75" customHeight="1">
      <c r="A11" s="3" t="s">
        <v>134</v>
      </c>
      <c r="B11" s="3" t="s">
        <v>122</v>
      </c>
      <c r="C11" s="3" t="s">
        <v>121</v>
      </c>
      <c r="D11" s="16">
        <v>27.200000000000003</v>
      </c>
      <c r="E11" s="16">
        <v>29.8</v>
      </c>
      <c r="F11" s="16">
        <v>4.42</v>
      </c>
      <c r="G11" s="16">
        <f t="shared" si="0"/>
        <v>61.42</v>
      </c>
      <c r="H11" s="3">
        <f t="shared" si="1"/>
        <v>8</v>
      </c>
    </row>
    <row r="12" spans="1:8" s="9" customFormat="1" ht="24.75" customHeight="1">
      <c r="A12" s="3" t="s">
        <v>137</v>
      </c>
      <c r="B12" s="3" t="s">
        <v>125</v>
      </c>
      <c r="C12" s="3" t="s">
        <v>121</v>
      </c>
      <c r="D12" s="16">
        <v>28</v>
      </c>
      <c r="E12" s="16">
        <v>29.2</v>
      </c>
      <c r="F12" s="16">
        <v>3.8</v>
      </c>
      <c r="G12" s="16">
        <f t="shared" si="0"/>
        <v>61</v>
      </c>
      <c r="H12" s="3">
        <f t="shared" si="1"/>
        <v>9</v>
      </c>
    </row>
    <row r="13" spans="1:8" s="9" customFormat="1" ht="24.75" customHeight="1">
      <c r="A13" s="3" t="s">
        <v>131</v>
      </c>
      <c r="B13" s="3" t="s">
        <v>132</v>
      </c>
      <c r="C13" s="3" t="s">
        <v>133</v>
      </c>
      <c r="D13" s="16">
        <v>30</v>
      </c>
      <c r="E13" s="16">
        <v>27.3</v>
      </c>
      <c r="F13" s="16">
        <v>2.77</v>
      </c>
      <c r="G13" s="16">
        <f t="shared" si="0"/>
        <v>60.07</v>
      </c>
      <c r="H13" s="3">
        <f t="shared" si="1"/>
        <v>10</v>
      </c>
    </row>
  </sheetData>
  <sheetProtection password="CC53" sheet="1"/>
  <mergeCells count="2">
    <mergeCell ref="A1:H1"/>
    <mergeCell ref="B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11.625" style="0" bestFit="1" customWidth="1"/>
    <col min="2" max="2" width="12.50390625" style="0" bestFit="1" customWidth="1"/>
    <col min="3" max="3" width="11.375" style="0" customWidth="1"/>
    <col min="4" max="5" width="12.625" style="18" bestFit="1" customWidth="1"/>
    <col min="6" max="6" width="15.00390625" style="18" bestFit="1" customWidth="1"/>
    <col min="7" max="7" width="11.375" style="18" customWidth="1"/>
    <col min="8" max="8" width="6.00390625" style="0" bestFit="1" customWidth="1"/>
    <col min="9" max="10" width="15.75390625" style="0" customWidth="1"/>
  </cols>
  <sheetData>
    <row r="1" spans="1:8" ht="23.25">
      <c r="A1" s="28" t="s">
        <v>180</v>
      </c>
      <c r="B1" s="29"/>
      <c r="C1" s="29"/>
      <c r="D1" s="29"/>
      <c r="E1" s="29"/>
      <c r="F1" s="29"/>
      <c r="G1" s="29"/>
      <c r="H1" s="29"/>
    </row>
    <row r="2" spans="1:8" s="2" customFormat="1" ht="32.25" customHeight="1">
      <c r="A2" s="4" t="s">
        <v>0</v>
      </c>
      <c r="B2" s="30" t="s">
        <v>152</v>
      </c>
      <c r="C2" s="30"/>
      <c r="D2" s="14"/>
      <c r="E2" s="14"/>
      <c r="F2" s="14"/>
      <c r="G2" s="14"/>
      <c r="H2" s="1"/>
    </row>
    <row r="3" spans="1:8" s="6" customFormat="1" ht="27.75" customHeight="1">
      <c r="A3" s="5" t="s">
        <v>1</v>
      </c>
      <c r="B3" s="5" t="s">
        <v>2</v>
      </c>
      <c r="C3" s="5" t="s">
        <v>3</v>
      </c>
      <c r="D3" s="26" t="s">
        <v>175</v>
      </c>
      <c r="E3" s="26" t="s">
        <v>176</v>
      </c>
      <c r="F3" s="26" t="s">
        <v>174</v>
      </c>
      <c r="G3" s="15" t="s">
        <v>166</v>
      </c>
      <c r="H3" s="5" t="s">
        <v>4</v>
      </c>
    </row>
    <row r="4" spans="1:8" s="9" customFormat="1" ht="27" customHeight="1">
      <c r="A4" s="3" t="s">
        <v>150</v>
      </c>
      <c r="B4" s="3" t="s">
        <v>151</v>
      </c>
      <c r="C4" s="3" t="s">
        <v>145</v>
      </c>
      <c r="D4" s="16">
        <v>30</v>
      </c>
      <c r="E4" s="16">
        <v>31.2</v>
      </c>
      <c r="F4" s="16">
        <v>12.25</v>
      </c>
      <c r="G4" s="16">
        <f>D4+E4+F4</f>
        <v>73.45</v>
      </c>
      <c r="H4" s="3">
        <v>1</v>
      </c>
    </row>
    <row r="5" spans="1:8" s="9" customFormat="1" ht="27" customHeight="1">
      <c r="A5" s="3" t="s">
        <v>143</v>
      </c>
      <c r="B5" s="8" t="s">
        <v>144</v>
      </c>
      <c r="C5" s="3" t="s">
        <v>145</v>
      </c>
      <c r="D5" s="16">
        <v>31.6</v>
      </c>
      <c r="E5" s="16">
        <v>33.2</v>
      </c>
      <c r="F5" s="16">
        <v>4.5</v>
      </c>
      <c r="G5" s="16">
        <f>D5+E5+F5</f>
        <v>69.30000000000001</v>
      </c>
      <c r="H5" s="3">
        <v>2</v>
      </c>
    </row>
    <row r="6" spans="1:8" s="9" customFormat="1" ht="27" customHeight="1">
      <c r="A6" s="3" t="s">
        <v>146</v>
      </c>
      <c r="B6" s="8" t="s">
        <v>147</v>
      </c>
      <c r="C6" s="3" t="s">
        <v>145</v>
      </c>
      <c r="D6" s="16">
        <v>27.200000000000003</v>
      </c>
      <c r="E6" s="16">
        <v>31.2</v>
      </c>
      <c r="F6" s="16">
        <v>6.55</v>
      </c>
      <c r="G6" s="16">
        <f>D6+E6+F6</f>
        <v>64.95</v>
      </c>
      <c r="H6" s="3">
        <v>3</v>
      </c>
    </row>
    <row r="7" spans="1:8" s="9" customFormat="1" ht="27" customHeight="1">
      <c r="A7" s="3" t="s">
        <v>148</v>
      </c>
      <c r="B7" s="8" t="s">
        <v>149</v>
      </c>
      <c r="C7" s="3" t="s">
        <v>145</v>
      </c>
      <c r="D7" s="16">
        <v>27.200000000000003</v>
      </c>
      <c r="E7" s="16">
        <v>32</v>
      </c>
      <c r="F7" s="16">
        <v>1.7</v>
      </c>
      <c r="G7" s="16">
        <f>D7+E7+F7</f>
        <v>60.900000000000006</v>
      </c>
      <c r="H7" s="3">
        <v>4</v>
      </c>
    </row>
  </sheetData>
  <sheetProtection password="CC53" sheet="1"/>
  <mergeCells count="2">
    <mergeCell ref="A1:H1"/>
    <mergeCell ref="B2: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pjedy</dc:creator>
  <cp:keywords/>
  <dc:description/>
  <cp:lastModifiedBy>张晓欢</cp:lastModifiedBy>
  <cp:lastPrinted>2017-06-24T12:22:40Z</cp:lastPrinted>
  <dcterms:created xsi:type="dcterms:W3CDTF">2017-06-14T01:11:22Z</dcterms:created>
  <dcterms:modified xsi:type="dcterms:W3CDTF">2017-07-02T03:39:33Z</dcterms:modified>
  <cp:category/>
  <cp:version/>
  <cp:contentType/>
  <cp:contentStatus/>
</cp:coreProperties>
</file>