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<sst xmlns="http://schemas.openxmlformats.org/spreadsheetml/2006/main" count="236" uniqueCount="180">
  <si>
    <t>准考证号</t>
  </si>
  <si>
    <t>罗晓琳</t>
  </si>
  <si>
    <t>罗玉平</t>
  </si>
  <si>
    <t>张燕燕</t>
  </si>
  <si>
    <t>雷慧萍</t>
  </si>
  <si>
    <t>何国艳</t>
  </si>
  <si>
    <t>周卉芳</t>
  </si>
  <si>
    <t>夏素琴</t>
  </si>
  <si>
    <t>雷海春</t>
  </si>
  <si>
    <t>王慧玥</t>
  </si>
  <si>
    <t>肖贝贝</t>
  </si>
  <si>
    <t>欧阳柳</t>
  </si>
  <si>
    <t>廖贤超</t>
  </si>
  <si>
    <t>李井英</t>
  </si>
  <si>
    <t>王暑娜</t>
  </si>
  <si>
    <t>张茜茹</t>
  </si>
  <si>
    <t>雷小霞</t>
  </si>
  <si>
    <t>曹建悦</t>
  </si>
  <si>
    <t>郝英丽</t>
  </si>
  <si>
    <t>邓桥芳</t>
  </si>
  <si>
    <t>黄义舒</t>
  </si>
  <si>
    <t>郭玉蓉</t>
  </si>
  <si>
    <t>曹晓锋</t>
  </si>
  <si>
    <t>李晓燕</t>
  </si>
  <si>
    <t>周水秀</t>
  </si>
  <si>
    <t>刘淑芳</t>
  </si>
  <si>
    <t>丁海花</t>
  </si>
  <si>
    <t>欧阳红先</t>
  </si>
  <si>
    <t>李海艳</t>
  </si>
  <si>
    <t>徐芳敏</t>
  </si>
  <si>
    <t>胡燕君</t>
  </si>
  <si>
    <t>邬美嫱</t>
  </si>
  <si>
    <t>雷淋娟</t>
  </si>
  <si>
    <t>李于民</t>
  </si>
  <si>
    <t>胡阳同</t>
  </si>
  <si>
    <t>曹小芳</t>
  </si>
  <si>
    <t>黄美娟</t>
  </si>
  <si>
    <t>孙军琳</t>
  </si>
  <si>
    <t>王淑娟</t>
  </si>
  <si>
    <t>王晓聪</t>
  </si>
  <si>
    <t>曾与芹</t>
  </si>
  <si>
    <t>陈求新</t>
  </si>
  <si>
    <t>阳辉</t>
  </si>
  <si>
    <t>梁利明</t>
  </si>
  <si>
    <t>彭丽霞</t>
  </si>
  <si>
    <t>薛小玲</t>
  </si>
  <si>
    <t>欧小惠</t>
  </si>
  <si>
    <t>刘燕</t>
  </si>
  <si>
    <t>廖霞敏</t>
  </si>
  <si>
    <t>钟权香</t>
  </si>
  <si>
    <t>蒋小英</t>
  </si>
  <si>
    <t>2401040720</t>
  </si>
  <si>
    <t>李琳霞</t>
  </si>
  <si>
    <t>2401040713</t>
  </si>
  <si>
    <t>李三玲</t>
  </si>
  <si>
    <t>2401040712</t>
  </si>
  <si>
    <t>李爱君</t>
  </si>
  <si>
    <t>2401040719</t>
  </si>
  <si>
    <t>李斌姿</t>
  </si>
  <si>
    <t>欧阳洁</t>
  </si>
  <si>
    <t>罗亚兰</t>
  </si>
  <si>
    <t>凡文艳</t>
  </si>
  <si>
    <t>陈洋</t>
  </si>
  <si>
    <t>肖平芳</t>
  </si>
  <si>
    <t>邝巧莲</t>
  </si>
  <si>
    <t>邓林香</t>
  </si>
  <si>
    <t>李彦蓉</t>
  </si>
  <si>
    <t>周宸如</t>
  </si>
  <si>
    <t>邓子曦</t>
  </si>
  <si>
    <t>刘玲玉</t>
  </si>
  <si>
    <t>雷秋艳</t>
  </si>
  <si>
    <t>刘丹</t>
  </si>
  <si>
    <t>李丽</t>
  </si>
  <si>
    <t>邝阳芳</t>
  </si>
  <si>
    <t>李文成</t>
  </si>
  <si>
    <t>周磊</t>
  </si>
  <si>
    <t>李靖华</t>
  </si>
  <si>
    <t>孙文君</t>
  </si>
  <si>
    <t>陈玉容</t>
  </si>
  <si>
    <t>廖一策</t>
  </si>
  <si>
    <t>刘琴芬</t>
  </si>
  <si>
    <t>侯贤春</t>
  </si>
  <si>
    <t>周晓虹</t>
  </si>
  <si>
    <t>胡逍傲</t>
  </si>
  <si>
    <t>刘先锋</t>
  </si>
  <si>
    <t>曾嘉利</t>
  </si>
  <si>
    <t>张真瑜</t>
  </si>
  <si>
    <t>朱和燕</t>
  </si>
  <si>
    <t>彭慧玲</t>
  </si>
  <si>
    <t>雷婷婷</t>
  </si>
  <si>
    <t>李志星</t>
  </si>
  <si>
    <t>周远雄</t>
  </si>
  <si>
    <t>周懿淼</t>
  </si>
  <si>
    <t>刘敏栏</t>
  </si>
  <si>
    <t>李志辉</t>
  </si>
  <si>
    <t>高晨国</t>
  </si>
  <si>
    <t>何红明</t>
  </si>
  <si>
    <t>何宏伟</t>
  </si>
  <si>
    <t>黄莹莹</t>
  </si>
  <si>
    <t>2401301214</t>
  </si>
  <si>
    <t>侯银燕</t>
  </si>
  <si>
    <t>2401301219</t>
  </si>
  <si>
    <t>陈雄山</t>
  </si>
  <si>
    <t>胡潇</t>
  </si>
  <si>
    <t>成平</t>
  </si>
  <si>
    <t>明洁妮</t>
  </si>
  <si>
    <t>李勤勇</t>
  </si>
  <si>
    <t>李丽荣</t>
  </si>
  <si>
    <t>曾甜</t>
  </si>
  <si>
    <t>李薇</t>
  </si>
  <si>
    <t>彭婷</t>
  </si>
  <si>
    <t>曾珊</t>
  </si>
  <si>
    <t>龙艳</t>
  </si>
  <si>
    <t>何静</t>
  </si>
  <si>
    <t>梁可</t>
  </si>
  <si>
    <t>2</t>
  </si>
  <si>
    <t>4</t>
  </si>
  <si>
    <t>胡婷</t>
  </si>
  <si>
    <t>谭睿</t>
  </si>
  <si>
    <t>罗佳</t>
  </si>
  <si>
    <t>黄瑗</t>
  </si>
  <si>
    <t>唐佩</t>
  </si>
  <si>
    <t>胡艳</t>
  </si>
  <si>
    <t>左超</t>
  </si>
  <si>
    <t>黄波</t>
  </si>
  <si>
    <t>李颖</t>
  </si>
  <si>
    <t>彭艺</t>
  </si>
  <si>
    <t>李霞</t>
  </si>
  <si>
    <t>蒋彬</t>
  </si>
  <si>
    <t>王丹</t>
  </si>
  <si>
    <t>谢青</t>
  </si>
  <si>
    <t>3</t>
  </si>
  <si>
    <t>排名</t>
  </si>
  <si>
    <t>缺考</t>
  </si>
  <si>
    <t>笔试成绩折合分*50%</t>
  </si>
  <si>
    <t>面试成绩折合分*50%</t>
  </si>
  <si>
    <t>备注</t>
  </si>
  <si>
    <t>招聘计划</t>
  </si>
  <si>
    <t>报考岗位名称</t>
  </si>
  <si>
    <t>招聘单位</t>
  </si>
  <si>
    <t>综合 成绩</t>
  </si>
  <si>
    <t>面试  成绩</t>
  </si>
  <si>
    <t>笔试  成绩</t>
  </si>
  <si>
    <t>姓名</t>
  </si>
  <si>
    <t>乡镇小学</t>
  </si>
  <si>
    <t>小学语文教师</t>
  </si>
  <si>
    <t>12</t>
  </si>
  <si>
    <t>小学英语教师</t>
  </si>
  <si>
    <t>1</t>
  </si>
  <si>
    <t>小学音乐教师</t>
  </si>
  <si>
    <t>2</t>
  </si>
  <si>
    <t>县特殊教育学校教师</t>
  </si>
  <si>
    <t>特殊教育学校教师</t>
  </si>
  <si>
    <t>1</t>
  </si>
  <si>
    <t>小学美术教师</t>
  </si>
  <si>
    <t>乡镇小学体育教师</t>
  </si>
  <si>
    <t>小学体育教师</t>
  </si>
  <si>
    <t>小学数学教师</t>
  </si>
  <si>
    <t>乡镇小学信息技术教师</t>
  </si>
  <si>
    <t>小学信息技术教师</t>
  </si>
  <si>
    <t>小学科学教师</t>
  </si>
  <si>
    <t>嘉禾一中</t>
  </si>
  <si>
    <t>高中语文教师</t>
  </si>
  <si>
    <t>3</t>
  </si>
  <si>
    <t>嘉禾五中</t>
  </si>
  <si>
    <t>嘉禾五中</t>
  </si>
  <si>
    <t>高中英语教师</t>
  </si>
  <si>
    <t>高中政治教师</t>
  </si>
  <si>
    <t>高中历史教师</t>
  </si>
  <si>
    <t>高中心理教师</t>
  </si>
  <si>
    <t>高中音乐教师</t>
  </si>
  <si>
    <t>高中数学教师</t>
  </si>
  <si>
    <t>高中化学教师</t>
  </si>
  <si>
    <t>高中生物教师</t>
  </si>
  <si>
    <t>电子电工教师</t>
  </si>
  <si>
    <t>数控教师</t>
  </si>
  <si>
    <t>嘉禾五中</t>
  </si>
  <si>
    <t>会计教师</t>
  </si>
  <si>
    <t>计算机教师</t>
  </si>
  <si>
    <t>2017年嘉禾县公开招聘教师综合成绩公布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</si>
</sst>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000000"/>
      <name val="Cambria"/>
      <family val="0"/>
    </font>
    <font>
      <sz val="12"/>
      <name val="Cambria"/>
      <family val="0"/>
    </font>
    <font>
      <sz val="1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2" fontId="43" fillId="0" borderId="10" xfId="0" applyNumberFormat="1" applyFont="1" applyBorder="1" applyAlignment="1">
      <alignment horizontal="center" vertical="center" wrapText="1"/>
    </xf>
    <xf numFmtId="182" fontId="43" fillId="0" borderId="10" xfId="0" applyNumberFormat="1" applyFont="1" applyFill="1" applyBorder="1" applyAlignment="1" applyProtection="1">
      <alignment horizontal="center" vertical="center"/>
      <protection locked="0"/>
    </xf>
    <xf numFmtId="182" fontId="43" fillId="0" borderId="0" xfId="0" applyNumberFormat="1" applyFont="1" applyAlignment="1">
      <alignment horizontal="center" vertical="center" wrapText="1"/>
    </xf>
    <xf numFmtId="182" fontId="43" fillId="0" borderId="10" xfId="0" applyNumberFormat="1" applyFont="1" applyFill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center" wrapText="1"/>
    </xf>
    <xf numFmtId="177" fontId="43" fillId="0" borderId="0" xfId="0" applyNumberFormat="1" applyFont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view="pageBreakPreview" zoomScale="85" zoomScaleSheetLayoutView="85" zoomScalePageLayoutView="0" workbookViewId="0" topLeftCell="A22">
      <selection activeCell="R30" sqref="R30"/>
    </sheetView>
  </sheetViews>
  <sheetFormatPr defaultColWidth="9.00390625" defaultRowHeight="14.25"/>
  <cols>
    <col min="1" max="1" width="5.125" style="3" customWidth="1"/>
    <col min="2" max="2" width="6.625" style="3" customWidth="1"/>
    <col min="3" max="3" width="5.625" style="3" customWidth="1"/>
    <col min="4" max="4" width="8.875" style="3" customWidth="1"/>
    <col min="5" max="5" width="11.375" style="3" customWidth="1"/>
    <col min="6" max="6" width="8.00390625" style="8" customWidth="1"/>
    <col min="7" max="7" width="7.00390625" style="8" customWidth="1"/>
    <col min="8" max="8" width="7.125" style="8" customWidth="1"/>
    <col min="9" max="9" width="7.375" style="8" customWidth="1"/>
    <col min="10" max="10" width="7.00390625" style="8" customWidth="1"/>
    <col min="11" max="11" width="5.375" style="11" customWidth="1"/>
    <col min="12" max="12" width="6.25390625" style="3" customWidth="1"/>
    <col min="13" max="16384" width="9.00390625" style="3" customWidth="1"/>
  </cols>
  <sheetData>
    <row r="1" spans="1:12" ht="39.75" customHeight="1">
      <c r="A1" s="15" t="s">
        <v>179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40.5" customHeight="1">
      <c r="A2" s="1" t="s">
        <v>139</v>
      </c>
      <c r="B2" s="1" t="s">
        <v>138</v>
      </c>
      <c r="C2" s="1" t="s">
        <v>137</v>
      </c>
      <c r="D2" s="1" t="s">
        <v>143</v>
      </c>
      <c r="E2" s="1" t="s">
        <v>0</v>
      </c>
      <c r="F2" s="6" t="s">
        <v>142</v>
      </c>
      <c r="G2" s="6" t="s">
        <v>134</v>
      </c>
      <c r="H2" s="6" t="s">
        <v>141</v>
      </c>
      <c r="I2" s="6" t="s">
        <v>135</v>
      </c>
      <c r="J2" s="6" t="s">
        <v>140</v>
      </c>
      <c r="K2" s="10" t="s">
        <v>132</v>
      </c>
      <c r="L2" s="2" t="s">
        <v>136</v>
      </c>
    </row>
    <row r="3" spans="1:12" ht="26.25" customHeight="1">
      <c r="A3" s="14" t="s">
        <v>144</v>
      </c>
      <c r="B3" s="16" t="s">
        <v>145</v>
      </c>
      <c r="C3" s="14" t="s">
        <v>146</v>
      </c>
      <c r="D3" s="13" t="s">
        <v>108</v>
      </c>
      <c r="E3" s="4">
        <v>2401010202</v>
      </c>
      <c r="F3" s="7">
        <v>69.69999</v>
      </c>
      <c r="G3" s="7">
        <f>F3*0.5</f>
        <v>34.849995</v>
      </c>
      <c r="H3" s="6">
        <v>86.4</v>
      </c>
      <c r="I3" s="6">
        <f>H3*0.5</f>
        <v>43.2</v>
      </c>
      <c r="J3" s="6">
        <f aca="true" t="shared" si="0" ref="J3:J20">(F3+H3)/2</f>
        <v>78.049995</v>
      </c>
      <c r="K3" s="10">
        <f>RANK(J3,$J$3:$J$26)</f>
        <v>1</v>
      </c>
      <c r="L3" s="2"/>
    </row>
    <row r="4" spans="1:12" ht="26.25" customHeight="1">
      <c r="A4" s="14"/>
      <c r="B4" s="17"/>
      <c r="C4" s="14"/>
      <c r="D4" s="13" t="s">
        <v>3</v>
      </c>
      <c r="E4" s="4">
        <v>2401010105</v>
      </c>
      <c r="F4" s="7">
        <v>65.19999</v>
      </c>
      <c r="G4" s="7">
        <f aca="true" t="shared" si="1" ref="G4:G67">F4*0.5</f>
        <v>32.599995</v>
      </c>
      <c r="H4" s="6">
        <v>87.8</v>
      </c>
      <c r="I4" s="6">
        <f aca="true" t="shared" si="2" ref="I4:I67">H4*0.5</f>
        <v>43.9</v>
      </c>
      <c r="J4" s="6">
        <f t="shared" si="0"/>
        <v>76.499995</v>
      </c>
      <c r="K4" s="10">
        <f>RANK(J4,$J$3:$J$26)</f>
        <v>2</v>
      </c>
      <c r="L4" s="2"/>
    </row>
    <row r="5" spans="1:12" ht="26.25" customHeight="1">
      <c r="A5" s="14"/>
      <c r="B5" s="17"/>
      <c r="C5" s="14"/>
      <c r="D5" s="13" t="s">
        <v>2</v>
      </c>
      <c r="E5" s="4">
        <v>2401010212</v>
      </c>
      <c r="F5" s="7">
        <v>65.29999</v>
      </c>
      <c r="G5" s="7">
        <f t="shared" si="1"/>
        <v>32.649995</v>
      </c>
      <c r="H5" s="6">
        <v>85.16</v>
      </c>
      <c r="I5" s="6">
        <f t="shared" si="2"/>
        <v>42.58</v>
      </c>
      <c r="J5" s="6">
        <f t="shared" si="0"/>
        <v>75.229995</v>
      </c>
      <c r="K5" s="10">
        <f>RANK(J5,$J$3:$J$26)</f>
        <v>3</v>
      </c>
      <c r="L5" s="2"/>
    </row>
    <row r="6" spans="1:12" ht="26.25" customHeight="1">
      <c r="A6" s="14"/>
      <c r="B6" s="17"/>
      <c r="C6" s="14"/>
      <c r="D6" s="12" t="s">
        <v>112</v>
      </c>
      <c r="E6" s="4">
        <v>2401010109</v>
      </c>
      <c r="F6" s="7">
        <v>63.59999</v>
      </c>
      <c r="G6" s="7">
        <f t="shared" si="1"/>
        <v>31.799995</v>
      </c>
      <c r="H6" s="6">
        <v>86.4</v>
      </c>
      <c r="I6" s="6">
        <f t="shared" si="2"/>
        <v>43.2</v>
      </c>
      <c r="J6" s="6">
        <f t="shared" si="0"/>
        <v>74.999995</v>
      </c>
      <c r="K6" s="10">
        <f>RANK(J6,$J$3:$J$26)</f>
        <v>4</v>
      </c>
      <c r="L6" s="2"/>
    </row>
    <row r="7" spans="1:12" ht="26.25" customHeight="1">
      <c r="A7" s="14"/>
      <c r="B7" s="17"/>
      <c r="C7" s="14"/>
      <c r="D7" s="13" t="s">
        <v>4</v>
      </c>
      <c r="E7" s="4">
        <v>2401010113</v>
      </c>
      <c r="F7" s="7">
        <v>65.19999</v>
      </c>
      <c r="G7" s="7">
        <f t="shared" si="1"/>
        <v>32.599995</v>
      </c>
      <c r="H7" s="6">
        <v>84</v>
      </c>
      <c r="I7" s="6">
        <f t="shared" si="2"/>
        <v>42</v>
      </c>
      <c r="J7" s="6">
        <f t="shared" si="0"/>
        <v>74.599995</v>
      </c>
      <c r="K7" s="10">
        <f>RANK(J7,$J$3:$J$26)</f>
        <v>5</v>
      </c>
      <c r="L7" s="2"/>
    </row>
    <row r="8" spans="1:12" ht="26.25" customHeight="1">
      <c r="A8" s="14"/>
      <c r="B8" s="17"/>
      <c r="C8" s="14"/>
      <c r="D8" s="13" t="s">
        <v>111</v>
      </c>
      <c r="E8" s="4">
        <v>2401010316</v>
      </c>
      <c r="F8" s="7">
        <v>63.99999</v>
      </c>
      <c r="G8" s="7">
        <f t="shared" si="1"/>
        <v>31.999995</v>
      </c>
      <c r="H8" s="6">
        <v>85.2</v>
      </c>
      <c r="I8" s="6">
        <f t="shared" si="2"/>
        <v>42.6</v>
      </c>
      <c r="J8" s="6">
        <f t="shared" si="0"/>
        <v>74.599995</v>
      </c>
      <c r="K8" s="10">
        <v>6</v>
      </c>
      <c r="L8" s="2"/>
    </row>
    <row r="9" spans="1:12" ht="26.25" customHeight="1">
      <c r="A9" s="14"/>
      <c r="B9" s="17"/>
      <c r="C9" s="14"/>
      <c r="D9" s="13" t="s">
        <v>6</v>
      </c>
      <c r="E9" s="4">
        <v>2401010328</v>
      </c>
      <c r="F9" s="7">
        <v>63.59999</v>
      </c>
      <c r="G9" s="7">
        <f t="shared" si="1"/>
        <v>31.799995</v>
      </c>
      <c r="H9" s="6">
        <v>84.2</v>
      </c>
      <c r="I9" s="6">
        <f t="shared" si="2"/>
        <v>42.1</v>
      </c>
      <c r="J9" s="6">
        <f t="shared" si="0"/>
        <v>73.899995</v>
      </c>
      <c r="K9" s="10">
        <f aca="true" t="shared" si="3" ref="K9:K20">RANK(J9,$J$3:$J$26)</f>
        <v>7</v>
      </c>
      <c r="L9" s="2"/>
    </row>
    <row r="10" spans="1:12" ht="26.25" customHeight="1">
      <c r="A10" s="14"/>
      <c r="B10" s="17"/>
      <c r="C10" s="14"/>
      <c r="D10" s="13" t="s">
        <v>113</v>
      </c>
      <c r="E10" s="4">
        <v>2401010302</v>
      </c>
      <c r="F10" s="7">
        <v>61.99999</v>
      </c>
      <c r="G10" s="7">
        <f t="shared" si="1"/>
        <v>30.999995</v>
      </c>
      <c r="H10" s="6">
        <v>85.1</v>
      </c>
      <c r="I10" s="6">
        <f t="shared" si="2"/>
        <v>42.55</v>
      </c>
      <c r="J10" s="6">
        <f t="shared" si="0"/>
        <v>73.549995</v>
      </c>
      <c r="K10" s="10">
        <f t="shared" si="3"/>
        <v>8</v>
      </c>
      <c r="L10" s="2"/>
    </row>
    <row r="11" spans="1:12" ht="26.25" customHeight="1">
      <c r="A11" s="14"/>
      <c r="B11" s="17"/>
      <c r="C11" s="14"/>
      <c r="D11" s="13" t="s">
        <v>9</v>
      </c>
      <c r="E11" s="4">
        <v>2401010110</v>
      </c>
      <c r="F11" s="7">
        <v>62.49999</v>
      </c>
      <c r="G11" s="7">
        <f t="shared" si="1"/>
        <v>31.249995</v>
      </c>
      <c r="H11" s="6">
        <v>84</v>
      </c>
      <c r="I11" s="6">
        <f t="shared" si="2"/>
        <v>42</v>
      </c>
      <c r="J11" s="6">
        <f t="shared" si="0"/>
        <v>73.249995</v>
      </c>
      <c r="K11" s="10">
        <f t="shared" si="3"/>
        <v>9</v>
      </c>
      <c r="L11" s="2"/>
    </row>
    <row r="12" spans="1:12" ht="26.25" customHeight="1">
      <c r="A12" s="14"/>
      <c r="B12" s="17"/>
      <c r="C12" s="14"/>
      <c r="D12" s="13" t="s">
        <v>10</v>
      </c>
      <c r="E12" s="4">
        <v>2401010201</v>
      </c>
      <c r="F12" s="7">
        <v>62.19999</v>
      </c>
      <c r="G12" s="7">
        <f t="shared" si="1"/>
        <v>31.099995</v>
      </c>
      <c r="H12" s="6">
        <v>83.52</v>
      </c>
      <c r="I12" s="6">
        <f t="shared" si="2"/>
        <v>41.76</v>
      </c>
      <c r="J12" s="6">
        <f t="shared" si="0"/>
        <v>72.859995</v>
      </c>
      <c r="K12" s="10">
        <f t="shared" si="3"/>
        <v>10</v>
      </c>
      <c r="L12" s="2"/>
    </row>
    <row r="13" spans="1:12" ht="26.25" customHeight="1">
      <c r="A13" s="14"/>
      <c r="B13" s="17"/>
      <c r="C13" s="14"/>
      <c r="D13" s="13" t="s">
        <v>18</v>
      </c>
      <c r="E13" s="4">
        <v>2401010221</v>
      </c>
      <c r="F13" s="7">
        <v>58.99999</v>
      </c>
      <c r="G13" s="7">
        <f t="shared" si="1"/>
        <v>29.499995</v>
      </c>
      <c r="H13" s="6">
        <v>86.12</v>
      </c>
      <c r="I13" s="6">
        <f t="shared" si="2"/>
        <v>43.06</v>
      </c>
      <c r="J13" s="6">
        <f t="shared" si="0"/>
        <v>72.559995</v>
      </c>
      <c r="K13" s="10">
        <f t="shared" si="3"/>
        <v>11</v>
      </c>
      <c r="L13" s="2"/>
    </row>
    <row r="14" spans="1:12" ht="26.25" customHeight="1">
      <c r="A14" s="14"/>
      <c r="B14" s="17"/>
      <c r="C14" s="14"/>
      <c r="D14" s="13" t="s">
        <v>114</v>
      </c>
      <c r="E14" s="4">
        <v>2401010330</v>
      </c>
      <c r="F14" s="7">
        <v>59.79999</v>
      </c>
      <c r="G14" s="7">
        <f t="shared" si="1"/>
        <v>29.899995</v>
      </c>
      <c r="H14" s="6">
        <v>84.8</v>
      </c>
      <c r="I14" s="6">
        <f t="shared" si="2"/>
        <v>42.4</v>
      </c>
      <c r="J14" s="6">
        <f t="shared" si="0"/>
        <v>72.299995</v>
      </c>
      <c r="K14" s="10">
        <f t="shared" si="3"/>
        <v>12</v>
      </c>
      <c r="L14" s="2"/>
    </row>
    <row r="15" spans="1:12" ht="26.25" customHeight="1">
      <c r="A15" s="14"/>
      <c r="B15" s="17"/>
      <c r="C15" s="14"/>
      <c r="D15" s="13" t="s">
        <v>13</v>
      </c>
      <c r="E15" s="4">
        <v>2401010104</v>
      </c>
      <c r="F15" s="7">
        <v>60.99999</v>
      </c>
      <c r="G15" s="7">
        <f t="shared" si="1"/>
        <v>30.499995</v>
      </c>
      <c r="H15" s="6">
        <v>82.9</v>
      </c>
      <c r="I15" s="6">
        <f t="shared" si="2"/>
        <v>41.45</v>
      </c>
      <c r="J15" s="6">
        <f t="shared" si="0"/>
        <v>71.949995</v>
      </c>
      <c r="K15" s="10">
        <f t="shared" si="3"/>
        <v>13</v>
      </c>
      <c r="L15" s="2"/>
    </row>
    <row r="16" spans="1:12" ht="26.25" customHeight="1">
      <c r="A16" s="14"/>
      <c r="B16" s="17"/>
      <c r="C16" s="14"/>
      <c r="D16" s="13" t="s">
        <v>15</v>
      </c>
      <c r="E16" s="4">
        <v>2401010123</v>
      </c>
      <c r="F16" s="7">
        <v>60.69999</v>
      </c>
      <c r="G16" s="7">
        <f t="shared" si="1"/>
        <v>30.349995</v>
      </c>
      <c r="H16" s="6">
        <v>82.8</v>
      </c>
      <c r="I16" s="6">
        <f t="shared" si="2"/>
        <v>41.4</v>
      </c>
      <c r="J16" s="6">
        <f t="shared" si="0"/>
        <v>71.749995</v>
      </c>
      <c r="K16" s="10">
        <f t="shared" si="3"/>
        <v>14</v>
      </c>
      <c r="L16" s="2"/>
    </row>
    <row r="17" spans="1:12" ht="26.25" customHeight="1">
      <c r="A17" s="14"/>
      <c r="B17" s="17"/>
      <c r="C17" s="14"/>
      <c r="D17" s="13" t="s">
        <v>17</v>
      </c>
      <c r="E17" s="4">
        <v>2401010121</v>
      </c>
      <c r="F17" s="7">
        <v>59.69999</v>
      </c>
      <c r="G17" s="7">
        <f t="shared" si="1"/>
        <v>29.849995</v>
      </c>
      <c r="H17" s="6">
        <v>83.4</v>
      </c>
      <c r="I17" s="6">
        <f t="shared" si="2"/>
        <v>41.7</v>
      </c>
      <c r="J17" s="6">
        <f t="shared" si="0"/>
        <v>71.549995</v>
      </c>
      <c r="K17" s="10">
        <f t="shared" si="3"/>
        <v>15</v>
      </c>
      <c r="L17" s="2"/>
    </row>
    <row r="18" spans="1:12" ht="26.25" customHeight="1">
      <c r="A18" s="14"/>
      <c r="B18" s="17"/>
      <c r="C18" s="14"/>
      <c r="D18" s="13" t="s">
        <v>12</v>
      </c>
      <c r="E18" s="4">
        <v>2401010117</v>
      </c>
      <c r="F18" s="7">
        <v>61.09999</v>
      </c>
      <c r="G18" s="7">
        <f t="shared" si="1"/>
        <v>30.549995</v>
      </c>
      <c r="H18" s="6">
        <v>81.2</v>
      </c>
      <c r="I18" s="6">
        <f t="shared" si="2"/>
        <v>40.6</v>
      </c>
      <c r="J18" s="6">
        <f t="shared" si="0"/>
        <v>71.149995</v>
      </c>
      <c r="K18" s="10">
        <f t="shared" si="3"/>
        <v>16</v>
      </c>
      <c r="L18" s="2"/>
    </row>
    <row r="19" spans="1:12" ht="26.25" customHeight="1">
      <c r="A19" s="14"/>
      <c r="B19" s="17"/>
      <c r="C19" s="14"/>
      <c r="D19" s="13" t="s">
        <v>14</v>
      </c>
      <c r="E19" s="4">
        <v>2401010103</v>
      </c>
      <c r="F19" s="7">
        <v>60.69999</v>
      </c>
      <c r="G19" s="7">
        <f t="shared" si="1"/>
        <v>30.349995</v>
      </c>
      <c r="H19" s="6">
        <v>81.6</v>
      </c>
      <c r="I19" s="6">
        <f t="shared" si="2"/>
        <v>40.8</v>
      </c>
      <c r="J19" s="6">
        <f t="shared" si="0"/>
        <v>71.14999499999999</v>
      </c>
      <c r="K19" s="10">
        <f t="shared" si="3"/>
        <v>17</v>
      </c>
      <c r="L19" s="2"/>
    </row>
    <row r="20" spans="1:12" ht="26.25" customHeight="1">
      <c r="A20" s="14"/>
      <c r="B20" s="17"/>
      <c r="C20" s="14"/>
      <c r="D20" s="13" t="s">
        <v>16</v>
      </c>
      <c r="E20" s="4">
        <v>2401010325</v>
      </c>
      <c r="F20" s="7">
        <v>60.59999</v>
      </c>
      <c r="G20" s="7">
        <f t="shared" si="1"/>
        <v>30.299995</v>
      </c>
      <c r="H20" s="6">
        <v>77.8</v>
      </c>
      <c r="I20" s="6">
        <f t="shared" si="2"/>
        <v>38.9</v>
      </c>
      <c r="J20" s="6">
        <f t="shared" si="0"/>
        <v>69.199995</v>
      </c>
      <c r="K20" s="10">
        <f t="shared" si="3"/>
        <v>18</v>
      </c>
      <c r="L20" s="2"/>
    </row>
    <row r="21" spans="1:12" ht="26.25" customHeight="1">
      <c r="A21" s="14"/>
      <c r="B21" s="17"/>
      <c r="C21" s="14"/>
      <c r="D21" s="13" t="s">
        <v>1</v>
      </c>
      <c r="E21" s="4">
        <v>2401010101</v>
      </c>
      <c r="F21" s="7">
        <v>68.69999</v>
      </c>
      <c r="G21" s="7">
        <f t="shared" si="1"/>
        <v>34.349995</v>
      </c>
      <c r="H21" s="6" t="s">
        <v>133</v>
      </c>
      <c r="I21" s="6"/>
      <c r="J21" s="6">
        <v>34.35</v>
      </c>
      <c r="K21" s="10"/>
      <c r="L21" s="2"/>
    </row>
    <row r="22" spans="1:12" ht="26.25" customHeight="1">
      <c r="A22" s="14"/>
      <c r="B22" s="17"/>
      <c r="C22" s="14"/>
      <c r="D22" s="13" t="s">
        <v>109</v>
      </c>
      <c r="E22" s="4">
        <v>2401010308</v>
      </c>
      <c r="F22" s="7">
        <v>67.29999</v>
      </c>
      <c r="G22" s="7">
        <f t="shared" si="1"/>
        <v>33.649995</v>
      </c>
      <c r="H22" s="6" t="s">
        <v>133</v>
      </c>
      <c r="I22" s="6"/>
      <c r="J22" s="6">
        <v>33.65</v>
      </c>
      <c r="K22" s="10"/>
      <c r="L22" s="2"/>
    </row>
    <row r="23" spans="1:12" ht="26.25" customHeight="1">
      <c r="A23" s="14"/>
      <c r="B23" s="17"/>
      <c r="C23" s="14"/>
      <c r="D23" s="13" t="s">
        <v>110</v>
      </c>
      <c r="E23" s="4">
        <v>2401010319</v>
      </c>
      <c r="F23" s="7">
        <v>65.59999</v>
      </c>
      <c r="G23" s="7">
        <f t="shared" si="1"/>
        <v>32.799995</v>
      </c>
      <c r="H23" s="6" t="s">
        <v>133</v>
      </c>
      <c r="I23" s="6"/>
      <c r="J23" s="6">
        <v>32.8</v>
      </c>
      <c r="K23" s="10"/>
      <c r="L23" s="2"/>
    </row>
    <row r="24" spans="1:12" ht="26.25" customHeight="1">
      <c r="A24" s="14"/>
      <c r="B24" s="17"/>
      <c r="C24" s="14"/>
      <c r="D24" s="13" t="s">
        <v>7</v>
      </c>
      <c r="E24" s="4">
        <v>2401010116</v>
      </c>
      <c r="F24" s="7">
        <v>63.09998</v>
      </c>
      <c r="G24" s="7">
        <f t="shared" si="1"/>
        <v>31.54999</v>
      </c>
      <c r="H24" s="6" t="s">
        <v>133</v>
      </c>
      <c r="I24" s="6"/>
      <c r="J24" s="6">
        <v>31.55</v>
      </c>
      <c r="K24" s="10"/>
      <c r="L24" s="2"/>
    </row>
    <row r="25" spans="1:12" ht="26.25" customHeight="1">
      <c r="A25" s="14"/>
      <c r="B25" s="17"/>
      <c r="C25" s="14"/>
      <c r="D25" s="13" t="s">
        <v>8</v>
      </c>
      <c r="E25" s="4">
        <v>2401010114</v>
      </c>
      <c r="F25" s="7">
        <v>62.99999</v>
      </c>
      <c r="G25" s="7">
        <f t="shared" si="1"/>
        <v>31.499995</v>
      </c>
      <c r="H25" s="6" t="s">
        <v>133</v>
      </c>
      <c r="I25" s="6"/>
      <c r="J25" s="6">
        <v>31.5</v>
      </c>
      <c r="K25" s="10"/>
      <c r="L25" s="2"/>
    </row>
    <row r="26" spans="1:12" ht="26.25" customHeight="1">
      <c r="A26" s="14"/>
      <c r="B26" s="18"/>
      <c r="C26" s="14"/>
      <c r="D26" s="13" t="s">
        <v>19</v>
      </c>
      <c r="E26" s="4">
        <v>2401010204</v>
      </c>
      <c r="F26" s="7">
        <v>58.69999</v>
      </c>
      <c r="G26" s="7">
        <f t="shared" si="1"/>
        <v>29.349995</v>
      </c>
      <c r="H26" s="6" t="s">
        <v>133</v>
      </c>
      <c r="I26" s="6"/>
      <c r="J26" s="6">
        <v>29.35</v>
      </c>
      <c r="K26" s="10"/>
      <c r="L26" s="2"/>
    </row>
    <row r="27" spans="1:12" ht="51.75" customHeight="1">
      <c r="A27" s="14" t="s">
        <v>144</v>
      </c>
      <c r="B27" s="16" t="s">
        <v>147</v>
      </c>
      <c r="C27" s="14" t="s">
        <v>148</v>
      </c>
      <c r="D27" s="13" t="s">
        <v>130</v>
      </c>
      <c r="E27" s="2">
        <v>2401030702</v>
      </c>
      <c r="F27" s="6">
        <v>55.4</v>
      </c>
      <c r="G27" s="7">
        <f t="shared" si="1"/>
        <v>27.7</v>
      </c>
      <c r="H27" s="6">
        <v>85.4</v>
      </c>
      <c r="I27" s="6">
        <f t="shared" si="2"/>
        <v>42.7</v>
      </c>
      <c r="J27" s="6">
        <f>(F27+H27)/2</f>
        <v>70.4</v>
      </c>
      <c r="K27" s="10">
        <v>1</v>
      </c>
      <c r="L27" s="2"/>
    </row>
    <row r="28" spans="1:12" ht="51.75" customHeight="1">
      <c r="A28" s="14"/>
      <c r="B28" s="18"/>
      <c r="C28" s="14"/>
      <c r="D28" s="13" t="s">
        <v>50</v>
      </c>
      <c r="E28" s="4">
        <v>2401030703</v>
      </c>
      <c r="F28" s="7">
        <v>55.99999</v>
      </c>
      <c r="G28" s="7">
        <f t="shared" si="1"/>
        <v>27.999995</v>
      </c>
      <c r="H28" s="6">
        <v>82.6</v>
      </c>
      <c r="I28" s="6">
        <f t="shared" si="2"/>
        <v>41.3</v>
      </c>
      <c r="J28" s="6">
        <f aca="true" t="shared" si="4" ref="J28:J57">(F28+H28)/2</f>
        <v>69.299995</v>
      </c>
      <c r="K28" s="10">
        <v>2</v>
      </c>
      <c r="L28" s="2"/>
    </row>
    <row r="29" spans="1:12" ht="51.75" customHeight="1">
      <c r="A29" s="14" t="s">
        <v>144</v>
      </c>
      <c r="B29" s="16" t="s">
        <v>149</v>
      </c>
      <c r="C29" s="14" t="s">
        <v>150</v>
      </c>
      <c r="D29" s="13" t="s">
        <v>65</v>
      </c>
      <c r="E29" s="4">
        <v>2401060819</v>
      </c>
      <c r="F29" s="7">
        <v>59.69999</v>
      </c>
      <c r="G29" s="7">
        <f t="shared" si="1"/>
        <v>29.849995</v>
      </c>
      <c r="H29" s="6">
        <v>85</v>
      </c>
      <c r="I29" s="6">
        <f t="shared" si="2"/>
        <v>42.5</v>
      </c>
      <c r="J29" s="6">
        <f t="shared" si="4"/>
        <v>72.349995</v>
      </c>
      <c r="K29" s="10">
        <v>1</v>
      </c>
      <c r="L29" s="2"/>
    </row>
    <row r="30" spans="1:12" ht="51.75" customHeight="1">
      <c r="A30" s="14"/>
      <c r="B30" s="17"/>
      <c r="C30" s="14"/>
      <c r="D30" s="13" t="s">
        <v>66</v>
      </c>
      <c r="E30" s="4">
        <v>2401060823</v>
      </c>
      <c r="F30" s="7">
        <v>56.79999</v>
      </c>
      <c r="G30" s="7">
        <f t="shared" si="1"/>
        <v>28.399995</v>
      </c>
      <c r="H30" s="6">
        <v>87.6</v>
      </c>
      <c r="I30" s="6">
        <f t="shared" si="2"/>
        <v>43.8</v>
      </c>
      <c r="J30" s="6">
        <f t="shared" si="4"/>
        <v>72.199995</v>
      </c>
      <c r="K30" s="10">
        <v>2</v>
      </c>
      <c r="L30" s="2"/>
    </row>
    <row r="31" spans="1:12" ht="51.75" customHeight="1">
      <c r="A31" s="14"/>
      <c r="B31" s="17"/>
      <c r="C31" s="14"/>
      <c r="D31" s="13" t="s">
        <v>67</v>
      </c>
      <c r="E31" s="4">
        <v>2401060828</v>
      </c>
      <c r="F31" s="7">
        <v>52.99999</v>
      </c>
      <c r="G31" s="7">
        <f t="shared" si="1"/>
        <v>26.499995</v>
      </c>
      <c r="H31" s="6">
        <v>84.6</v>
      </c>
      <c r="I31" s="6">
        <f t="shared" si="2"/>
        <v>42.3</v>
      </c>
      <c r="J31" s="6">
        <f t="shared" si="4"/>
        <v>68.799995</v>
      </c>
      <c r="K31" s="10">
        <v>3</v>
      </c>
      <c r="L31" s="2"/>
    </row>
    <row r="32" spans="1:12" ht="51.75" customHeight="1">
      <c r="A32" s="14"/>
      <c r="B32" s="18"/>
      <c r="C32" s="14"/>
      <c r="D32" s="13" t="s">
        <v>64</v>
      </c>
      <c r="E32" s="4">
        <v>2401060821</v>
      </c>
      <c r="F32" s="7">
        <v>60.29999</v>
      </c>
      <c r="G32" s="7">
        <f t="shared" si="1"/>
        <v>30.149995</v>
      </c>
      <c r="H32" s="6" t="s">
        <v>133</v>
      </c>
      <c r="I32" s="6"/>
      <c r="J32" s="6">
        <v>30.15</v>
      </c>
      <c r="K32" s="10"/>
      <c r="L32" s="2"/>
    </row>
    <row r="33" spans="1:12" ht="51.75" customHeight="1">
      <c r="A33" s="14" t="s">
        <v>144</v>
      </c>
      <c r="B33" s="16" t="s">
        <v>154</v>
      </c>
      <c r="C33" s="14" t="s">
        <v>148</v>
      </c>
      <c r="D33" s="13" t="s">
        <v>68</v>
      </c>
      <c r="E33" s="4">
        <v>2401080915</v>
      </c>
      <c r="F33" s="7">
        <v>67.69998</v>
      </c>
      <c r="G33" s="7">
        <f t="shared" si="1"/>
        <v>33.84999</v>
      </c>
      <c r="H33" s="6">
        <v>84.2</v>
      </c>
      <c r="I33" s="6">
        <f t="shared" si="2"/>
        <v>42.1</v>
      </c>
      <c r="J33" s="6">
        <f t="shared" si="4"/>
        <v>75.94999</v>
      </c>
      <c r="K33" s="10">
        <v>1</v>
      </c>
      <c r="L33" s="2"/>
    </row>
    <row r="34" spans="1:12" ht="51.75" customHeight="1">
      <c r="A34" s="14"/>
      <c r="B34" s="18"/>
      <c r="C34" s="14"/>
      <c r="D34" s="13" t="s">
        <v>69</v>
      </c>
      <c r="E34" s="4">
        <v>2401080911</v>
      </c>
      <c r="F34" s="7">
        <v>62.29998</v>
      </c>
      <c r="G34" s="7">
        <f t="shared" si="1"/>
        <v>31.14999</v>
      </c>
      <c r="H34" s="6">
        <v>88</v>
      </c>
      <c r="I34" s="6">
        <f t="shared" si="2"/>
        <v>44</v>
      </c>
      <c r="J34" s="6">
        <f t="shared" si="4"/>
        <v>75.14999</v>
      </c>
      <c r="K34" s="10">
        <v>2</v>
      </c>
      <c r="L34" s="2"/>
    </row>
    <row r="35" spans="1:12" ht="51.75" customHeight="1">
      <c r="A35" s="14" t="s">
        <v>151</v>
      </c>
      <c r="B35" s="16" t="s">
        <v>152</v>
      </c>
      <c r="C35" s="14" t="s">
        <v>153</v>
      </c>
      <c r="D35" s="13" t="s">
        <v>78</v>
      </c>
      <c r="E35" s="4">
        <v>2401090917</v>
      </c>
      <c r="F35" s="7">
        <v>44.1</v>
      </c>
      <c r="G35" s="7">
        <f t="shared" si="1"/>
        <v>22.05</v>
      </c>
      <c r="H35" s="6">
        <v>86.8</v>
      </c>
      <c r="I35" s="6">
        <f t="shared" si="2"/>
        <v>43.4</v>
      </c>
      <c r="J35" s="6">
        <f>(F35+H35)/2</f>
        <v>65.45</v>
      </c>
      <c r="K35" s="10">
        <v>1</v>
      </c>
      <c r="L35" s="2"/>
    </row>
    <row r="36" spans="1:12" ht="51.75" customHeight="1">
      <c r="A36" s="14"/>
      <c r="B36" s="18"/>
      <c r="C36" s="14"/>
      <c r="D36" s="13" t="s">
        <v>77</v>
      </c>
      <c r="E36" s="4">
        <v>2401090920</v>
      </c>
      <c r="F36" s="7">
        <v>45.4</v>
      </c>
      <c r="G36" s="7">
        <f t="shared" si="1"/>
        <v>22.7</v>
      </c>
      <c r="H36" s="6">
        <v>82.4</v>
      </c>
      <c r="I36" s="6">
        <f t="shared" si="2"/>
        <v>41.2</v>
      </c>
      <c r="J36" s="6">
        <f t="shared" si="4"/>
        <v>63.900000000000006</v>
      </c>
      <c r="K36" s="10">
        <v>2</v>
      </c>
      <c r="L36" s="2"/>
    </row>
    <row r="37" spans="1:12" ht="51.75" customHeight="1">
      <c r="A37" s="14" t="s">
        <v>155</v>
      </c>
      <c r="B37" s="16" t="s">
        <v>156</v>
      </c>
      <c r="C37" s="14" t="s">
        <v>153</v>
      </c>
      <c r="D37" s="13" t="s">
        <v>117</v>
      </c>
      <c r="E37" s="4">
        <v>2401070901</v>
      </c>
      <c r="F37" s="7">
        <v>62.69999</v>
      </c>
      <c r="G37" s="7">
        <f t="shared" si="1"/>
        <v>31.349995</v>
      </c>
      <c r="H37" s="6">
        <v>86.4</v>
      </c>
      <c r="I37" s="6">
        <f t="shared" si="2"/>
        <v>43.2</v>
      </c>
      <c r="J37" s="6">
        <f t="shared" si="4"/>
        <v>74.549995</v>
      </c>
      <c r="K37" s="10">
        <v>1</v>
      </c>
      <c r="L37" s="2"/>
    </row>
    <row r="38" spans="1:12" ht="51.75" customHeight="1">
      <c r="A38" s="14"/>
      <c r="B38" s="18"/>
      <c r="C38" s="14"/>
      <c r="D38" s="13" t="s">
        <v>118</v>
      </c>
      <c r="E38" s="4">
        <v>2401070905</v>
      </c>
      <c r="F38" s="7">
        <v>55.09999</v>
      </c>
      <c r="G38" s="7">
        <f t="shared" si="1"/>
        <v>27.549995</v>
      </c>
      <c r="H38" s="6">
        <v>83.4</v>
      </c>
      <c r="I38" s="6">
        <f t="shared" si="2"/>
        <v>41.7</v>
      </c>
      <c r="J38" s="6">
        <f t="shared" si="4"/>
        <v>69.249995</v>
      </c>
      <c r="K38" s="10">
        <v>2</v>
      </c>
      <c r="L38" s="2"/>
    </row>
    <row r="39" spans="1:12" ht="26.25" customHeight="1">
      <c r="A39" s="14" t="s">
        <v>144</v>
      </c>
      <c r="B39" s="16" t="s">
        <v>157</v>
      </c>
      <c r="C39" s="14" t="s">
        <v>146</v>
      </c>
      <c r="D39" s="12" t="s">
        <v>22</v>
      </c>
      <c r="E39" s="4">
        <v>2401020411</v>
      </c>
      <c r="F39" s="7">
        <v>76.99998</v>
      </c>
      <c r="G39" s="7">
        <f t="shared" si="1"/>
        <v>38.49999</v>
      </c>
      <c r="H39" s="6">
        <v>84.56</v>
      </c>
      <c r="I39" s="6">
        <f t="shared" si="2"/>
        <v>42.28</v>
      </c>
      <c r="J39" s="6">
        <f t="shared" si="4"/>
        <v>80.77999</v>
      </c>
      <c r="K39" s="10">
        <f aca="true" t="shared" si="5" ref="K39:K57">RANK(J39,$J$39:$J$62)</f>
        <v>1</v>
      </c>
      <c r="L39" s="2"/>
    </row>
    <row r="40" spans="1:12" ht="26.25" customHeight="1">
      <c r="A40" s="14"/>
      <c r="B40" s="17"/>
      <c r="C40" s="14"/>
      <c r="D40" s="12" t="s">
        <v>29</v>
      </c>
      <c r="E40" s="4">
        <v>2401020405</v>
      </c>
      <c r="F40" s="7">
        <v>62.89999</v>
      </c>
      <c r="G40" s="7">
        <f t="shared" si="1"/>
        <v>31.449995</v>
      </c>
      <c r="H40" s="6">
        <v>91.52</v>
      </c>
      <c r="I40" s="6">
        <f t="shared" si="2"/>
        <v>45.76</v>
      </c>
      <c r="J40" s="6">
        <f t="shared" si="4"/>
        <v>77.20999499999999</v>
      </c>
      <c r="K40" s="10">
        <f t="shared" si="5"/>
        <v>2</v>
      </c>
      <c r="L40" s="2"/>
    </row>
    <row r="41" spans="1:12" ht="26.25" customHeight="1">
      <c r="A41" s="14"/>
      <c r="B41" s="17"/>
      <c r="C41" s="14"/>
      <c r="D41" s="13" t="s">
        <v>25</v>
      </c>
      <c r="E41" s="4">
        <v>2401020605</v>
      </c>
      <c r="F41" s="7">
        <v>65.69999</v>
      </c>
      <c r="G41" s="7">
        <f t="shared" si="1"/>
        <v>32.849995</v>
      </c>
      <c r="H41" s="6">
        <v>88.26</v>
      </c>
      <c r="I41" s="6">
        <f t="shared" si="2"/>
        <v>44.13</v>
      </c>
      <c r="J41" s="6">
        <f t="shared" si="4"/>
        <v>76.979995</v>
      </c>
      <c r="K41" s="10">
        <f t="shared" si="5"/>
        <v>3</v>
      </c>
      <c r="L41" s="2"/>
    </row>
    <row r="42" spans="1:12" ht="26.25" customHeight="1">
      <c r="A42" s="14"/>
      <c r="B42" s="17"/>
      <c r="C42" s="14"/>
      <c r="D42" s="12" t="s">
        <v>27</v>
      </c>
      <c r="E42" s="4">
        <v>2401020602</v>
      </c>
      <c r="F42" s="7">
        <v>65.39999</v>
      </c>
      <c r="G42" s="7">
        <f t="shared" si="1"/>
        <v>32.699995</v>
      </c>
      <c r="H42" s="6">
        <v>87.7</v>
      </c>
      <c r="I42" s="6">
        <f t="shared" si="2"/>
        <v>43.85</v>
      </c>
      <c r="J42" s="6">
        <f t="shared" si="4"/>
        <v>76.549995</v>
      </c>
      <c r="K42" s="10">
        <f t="shared" si="5"/>
        <v>4</v>
      </c>
      <c r="L42" s="2"/>
    </row>
    <row r="43" spans="1:12" ht="26.25" customHeight="1">
      <c r="A43" s="14"/>
      <c r="B43" s="17"/>
      <c r="C43" s="14"/>
      <c r="D43" s="12" t="s">
        <v>34</v>
      </c>
      <c r="E43" s="4">
        <v>2401020627</v>
      </c>
      <c r="F43" s="7">
        <v>61.49999</v>
      </c>
      <c r="G43" s="7">
        <f t="shared" si="1"/>
        <v>30.749995</v>
      </c>
      <c r="H43" s="6">
        <v>90.2</v>
      </c>
      <c r="I43" s="6">
        <f t="shared" si="2"/>
        <v>45.1</v>
      </c>
      <c r="J43" s="6">
        <f t="shared" si="4"/>
        <v>75.849995</v>
      </c>
      <c r="K43" s="10">
        <f t="shared" si="5"/>
        <v>5</v>
      </c>
      <c r="L43" s="2"/>
    </row>
    <row r="44" spans="1:12" ht="26.25" customHeight="1">
      <c r="A44" s="14"/>
      <c r="B44" s="17"/>
      <c r="C44" s="14"/>
      <c r="D44" s="13" t="s">
        <v>24</v>
      </c>
      <c r="E44" s="4">
        <v>2401020422</v>
      </c>
      <c r="F44" s="7">
        <v>67.49998</v>
      </c>
      <c r="G44" s="7">
        <f t="shared" si="1"/>
        <v>33.74999</v>
      </c>
      <c r="H44" s="6">
        <v>84.14</v>
      </c>
      <c r="I44" s="6">
        <f t="shared" si="2"/>
        <v>42.07</v>
      </c>
      <c r="J44" s="6">
        <f t="shared" si="4"/>
        <v>75.81998999999999</v>
      </c>
      <c r="K44" s="10">
        <f t="shared" si="5"/>
        <v>6</v>
      </c>
      <c r="L44" s="2"/>
    </row>
    <row r="45" spans="1:12" ht="26.25" customHeight="1">
      <c r="A45" s="14"/>
      <c r="B45" s="17"/>
      <c r="C45" s="14"/>
      <c r="D45" s="13" t="s">
        <v>119</v>
      </c>
      <c r="E45" s="4">
        <v>2401020401</v>
      </c>
      <c r="F45" s="7">
        <v>66.79999</v>
      </c>
      <c r="G45" s="7">
        <f t="shared" si="1"/>
        <v>33.399995</v>
      </c>
      <c r="H45" s="6">
        <v>84.32</v>
      </c>
      <c r="I45" s="6">
        <f t="shared" si="2"/>
        <v>42.16</v>
      </c>
      <c r="J45" s="6">
        <f t="shared" si="4"/>
        <v>75.55999499999999</v>
      </c>
      <c r="K45" s="10">
        <f t="shared" si="5"/>
        <v>7</v>
      </c>
      <c r="L45" s="2"/>
    </row>
    <row r="46" spans="1:12" ht="26.25" customHeight="1">
      <c r="A46" s="14"/>
      <c r="B46" s="17"/>
      <c r="C46" s="14"/>
      <c r="D46" s="12" t="s">
        <v>107</v>
      </c>
      <c r="E46" s="4">
        <v>2401020419</v>
      </c>
      <c r="F46" s="7">
        <v>62.29999</v>
      </c>
      <c r="G46" s="7">
        <f t="shared" si="1"/>
        <v>31.149995</v>
      </c>
      <c r="H46" s="6">
        <v>88.12</v>
      </c>
      <c r="I46" s="6">
        <f t="shared" si="2"/>
        <v>44.06</v>
      </c>
      <c r="J46" s="6">
        <f t="shared" si="4"/>
        <v>75.209995</v>
      </c>
      <c r="K46" s="10">
        <f t="shared" si="5"/>
        <v>8</v>
      </c>
      <c r="L46" s="2"/>
    </row>
    <row r="47" spans="1:12" ht="26.25" customHeight="1">
      <c r="A47" s="14"/>
      <c r="B47" s="17"/>
      <c r="C47" s="14"/>
      <c r="D47" s="12" t="s">
        <v>120</v>
      </c>
      <c r="E47" s="4">
        <v>2401020407</v>
      </c>
      <c r="F47" s="7">
        <v>62.79999</v>
      </c>
      <c r="G47" s="7">
        <f t="shared" si="1"/>
        <v>31.399995</v>
      </c>
      <c r="H47" s="6">
        <v>86.34</v>
      </c>
      <c r="I47" s="6">
        <f t="shared" si="2"/>
        <v>43.17</v>
      </c>
      <c r="J47" s="6">
        <f t="shared" si="4"/>
        <v>74.569995</v>
      </c>
      <c r="K47" s="10">
        <f t="shared" si="5"/>
        <v>9</v>
      </c>
      <c r="L47" s="2"/>
    </row>
    <row r="48" spans="1:12" ht="26.25" customHeight="1">
      <c r="A48" s="14"/>
      <c r="B48" s="17"/>
      <c r="C48" s="14"/>
      <c r="D48" s="12" t="s">
        <v>30</v>
      </c>
      <c r="E48" s="4">
        <v>2401020416</v>
      </c>
      <c r="F48" s="7">
        <v>62.79999</v>
      </c>
      <c r="G48" s="7">
        <f t="shared" si="1"/>
        <v>31.399995</v>
      </c>
      <c r="H48" s="6">
        <v>86.06</v>
      </c>
      <c r="I48" s="6">
        <f t="shared" si="2"/>
        <v>43.03</v>
      </c>
      <c r="J48" s="6">
        <f t="shared" si="4"/>
        <v>74.429995</v>
      </c>
      <c r="K48" s="10">
        <f t="shared" si="5"/>
        <v>10</v>
      </c>
      <c r="L48" s="2"/>
    </row>
    <row r="49" spans="1:12" ht="26.25" customHeight="1">
      <c r="A49" s="14"/>
      <c r="B49" s="17"/>
      <c r="C49" s="14"/>
      <c r="D49" s="12" t="s">
        <v>33</v>
      </c>
      <c r="E49" s="4">
        <v>2401020619</v>
      </c>
      <c r="F49" s="7">
        <v>61.79999</v>
      </c>
      <c r="G49" s="7">
        <f t="shared" si="1"/>
        <v>30.899995</v>
      </c>
      <c r="H49" s="6">
        <v>86.34</v>
      </c>
      <c r="I49" s="6">
        <f t="shared" si="2"/>
        <v>43.17</v>
      </c>
      <c r="J49" s="6">
        <f t="shared" si="4"/>
        <v>74.069995</v>
      </c>
      <c r="K49" s="10">
        <f t="shared" si="5"/>
        <v>11</v>
      </c>
      <c r="L49" s="2"/>
    </row>
    <row r="50" spans="1:12" ht="26.25" customHeight="1">
      <c r="A50" s="14"/>
      <c r="B50" s="17"/>
      <c r="C50" s="14"/>
      <c r="D50" s="12" t="s">
        <v>37</v>
      </c>
      <c r="E50" s="4">
        <v>2401020521</v>
      </c>
      <c r="F50" s="7">
        <v>60.19999</v>
      </c>
      <c r="G50" s="7">
        <f t="shared" si="1"/>
        <v>30.099995</v>
      </c>
      <c r="H50" s="6">
        <v>87.92</v>
      </c>
      <c r="I50" s="6">
        <f t="shared" si="2"/>
        <v>43.96</v>
      </c>
      <c r="J50" s="6">
        <f t="shared" si="4"/>
        <v>74.059995</v>
      </c>
      <c r="K50" s="10">
        <f t="shared" si="5"/>
        <v>12</v>
      </c>
      <c r="L50" s="2"/>
    </row>
    <row r="51" spans="1:12" ht="26.25" customHeight="1">
      <c r="A51" s="14"/>
      <c r="B51" s="17"/>
      <c r="C51" s="14"/>
      <c r="D51" s="13" t="s">
        <v>32</v>
      </c>
      <c r="E51" s="4">
        <v>2401020512</v>
      </c>
      <c r="F51" s="7">
        <v>62.09999</v>
      </c>
      <c r="G51" s="7">
        <f t="shared" si="1"/>
        <v>31.049995</v>
      </c>
      <c r="H51" s="6">
        <v>85.8</v>
      </c>
      <c r="I51" s="6">
        <f t="shared" si="2"/>
        <v>42.9</v>
      </c>
      <c r="J51" s="6">
        <f t="shared" si="4"/>
        <v>73.949995</v>
      </c>
      <c r="K51" s="10">
        <f t="shared" si="5"/>
        <v>13</v>
      </c>
      <c r="L51" s="2"/>
    </row>
    <row r="52" spans="1:12" ht="26.25" customHeight="1">
      <c r="A52" s="14"/>
      <c r="B52" s="17"/>
      <c r="C52" s="14"/>
      <c r="D52" s="12" t="s">
        <v>28</v>
      </c>
      <c r="E52" s="4">
        <v>2401020528</v>
      </c>
      <c r="F52" s="7">
        <v>63.39999</v>
      </c>
      <c r="G52" s="7">
        <f t="shared" si="1"/>
        <v>31.699995</v>
      </c>
      <c r="H52" s="6">
        <v>84.4</v>
      </c>
      <c r="I52" s="6">
        <f t="shared" si="2"/>
        <v>42.2</v>
      </c>
      <c r="J52" s="6">
        <f t="shared" si="4"/>
        <v>73.899995</v>
      </c>
      <c r="K52" s="10">
        <f t="shared" si="5"/>
        <v>14</v>
      </c>
      <c r="L52" s="2"/>
    </row>
    <row r="53" spans="1:12" ht="26.25" customHeight="1">
      <c r="A53" s="14"/>
      <c r="B53" s="17"/>
      <c r="C53" s="14"/>
      <c r="D53" s="12" t="s">
        <v>35</v>
      </c>
      <c r="E53" s="4">
        <v>2401020611</v>
      </c>
      <c r="F53" s="7">
        <v>61.29999</v>
      </c>
      <c r="G53" s="7">
        <f t="shared" si="1"/>
        <v>30.649995</v>
      </c>
      <c r="H53" s="6">
        <v>84.26</v>
      </c>
      <c r="I53" s="6">
        <f t="shared" si="2"/>
        <v>42.13</v>
      </c>
      <c r="J53" s="6">
        <f t="shared" si="4"/>
        <v>72.779995</v>
      </c>
      <c r="K53" s="10">
        <f t="shared" si="5"/>
        <v>15</v>
      </c>
      <c r="L53" s="2"/>
    </row>
    <row r="54" spans="1:12" ht="26.25" customHeight="1">
      <c r="A54" s="14"/>
      <c r="B54" s="17"/>
      <c r="C54" s="14"/>
      <c r="D54" s="12" t="s">
        <v>124</v>
      </c>
      <c r="E54" s="4">
        <v>2401020406</v>
      </c>
      <c r="F54" s="7">
        <v>58.99999</v>
      </c>
      <c r="G54" s="7">
        <f t="shared" si="1"/>
        <v>29.499995</v>
      </c>
      <c r="H54" s="6">
        <v>85.06</v>
      </c>
      <c r="I54" s="6">
        <f t="shared" si="2"/>
        <v>42.53</v>
      </c>
      <c r="J54" s="6">
        <f t="shared" si="4"/>
        <v>72.029995</v>
      </c>
      <c r="K54" s="10">
        <f t="shared" si="5"/>
        <v>16</v>
      </c>
      <c r="L54" s="2"/>
    </row>
    <row r="55" spans="1:12" ht="26.25" customHeight="1">
      <c r="A55" s="14"/>
      <c r="B55" s="17"/>
      <c r="C55" s="14"/>
      <c r="D55" s="12" t="s">
        <v>123</v>
      </c>
      <c r="E55" s="4">
        <v>2401020503</v>
      </c>
      <c r="F55" s="7">
        <v>59.19999</v>
      </c>
      <c r="G55" s="7">
        <f t="shared" si="1"/>
        <v>29.599995</v>
      </c>
      <c r="H55" s="6">
        <v>84.64</v>
      </c>
      <c r="I55" s="6">
        <f t="shared" si="2"/>
        <v>42.32</v>
      </c>
      <c r="J55" s="6">
        <f t="shared" si="4"/>
        <v>71.919995</v>
      </c>
      <c r="K55" s="10">
        <f t="shared" si="5"/>
        <v>17</v>
      </c>
      <c r="L55" s="2"/>
    </row>
    <row r="56" spans="1:12" ht="26.25" customHeight="1">
      <c r="A56" s="14"/>
      <c r="B56" s="17"/>
      <c r="C56" s="14"/>
      <c r="D56" s="12" t="s">
        <v>122</v>
      </c>
      <c r="E56" s="4">
        <v>2401020626</v>
      </c>
      <c r="F56" s="7">
        <v>59.29999</v>
      </c>
      <c r="G56" s="7">
        <f t="shared" si="1"/>
        <v>29.649995</v>
      </c>
      <c r="H56" s="6">
        <v>83.84</v>
      </c>
      <c r="I56" s="6">
        <f t="shared" si="2"/>
        <v>41.92</v>
      </c>
      <c r="J56" s="6">
        <f t="shared" si="4"/>
        <v>71.569995</v>
      </c>
      <c r="K56" s="10">
        <f t="shared" si="5"/>
        <v>18</v>
      </c>
      <c r="L56" s="2"/>
    </row>
    <row r="57" spans="1:12" ht="26.25" customHeight="1">
      <c r="A57" s="14"/>
      <c r="B57" s="17"/>
      <c r="C57" s="14"/>
      <c r="D57" s="12" t="s">
        <v>36</v>
      </c>
      <c r="E57" s="4">
        <v>2401020415</v>
      </c>
      <c r="F57" s="7">
        <v>60.99998</v>
      </c>
      <c r="G57" s="7">
        <f t="shared" si="1"/>
        <v>30.49999</v>
      </c>
      <c r="H57" s="6">
        <v>80.32</v>
      </c>
      <c r="I57" s="6">
        <f t="shared" si="2"/>
        <v>40.16</v>
      </c>
      <c r="J57" s="6">
        <f t="shared" si="4"/>
        <v>70.65999</v>
      </c>
      <c r="K57" s="10">
        <f t="shared" si="5"/>
        <v>19</v>
      </c>
      <c r="L57" s="2"/>
    </row>
    <row r="58" spans="1:12" ht="26.25" customHeight="1">
      <c r="A58" s="14"/>
      <c r="B58" s="17"/>
      <c r="C58" s="14"/>
      <c r="D58" s="12" t="s">
        <v>23</v>
      </c>
      <c r="E58" s="4">
        <v>2401020610</v>
      </c>
      <c r="F58" s="7">
        <v>68.69998</v>
      </c>
      <c r="G58" s="7">
        <f t="shared" si="1"/>
        <v>34.34999</v>
      </c>
      <c r="H58" s="6" t="s">
        <v>133</v>
      </c>
      <c r="I58" s="6"/>
      <c r="J58" s="6">
        <v>34.35</v>
      </c>
      <c r="K58" s="10"/>
      <c r="L58" s="2"/>
    </row>
    <row r="59" spans="1:12" ht="26.25" customHeight="1">
      <c r="A59" s="14"/>
      <c r="B59" s="17"/>
      <c r="C59" s="14"/>
      <c r="D59" s="12" t="s">
        <v>26</v>
      </c>
      <c r="E59" s="4">
        <v>2401020404</v>
      </c>
      <c r="F59" s="7">
        <v>65.39999</v>
      </c>
      <c r="G59" s="7">
        <f t="shared" si="1"/>
        <v>32.699995</v>
      </c>
      <c r="H59" s="6" t="s">
        <v>133</v>
      </c>
      <c r="I59" s="6"/>
      <c r="J59" s="6">
        <v>32.7</v>
      </c>
      <c r="K59" s="10"/>
      <c r="L59" s="2"/>
    </row>
    <row r="60" spans="1:12" ht="26.25" customHeight="1">
      <c r="A60" s="14"/>
      <c r="B60" s="17"/>
      <c r="C60" s="14"/>
      <c r="D60" s="12" t="s">
        <v>31</v>
      </c>
      <c r="E60" s="4">
        <v>2401020517</v>
      </c>
      <c r="F60" s="7">
        <v>62.79999</v>
      </c>
      <c r="G60" s="7">
        <f t="shared" si="1"/>
        <v>31.399995</v>
      </c>
      <c r="H60" s="6" t="s">
        <v>133</v>
      </c>
      <c r="I60" s="6"/>
      <c r="J60" s="6">
        <v>31.4</v>
      </c>
      <c r="K60" s="10"/>
      <c r="L60" s="2"/>
    </row>
    <row r="61" spans="1:12" ht="26.25" customHeight="1">
      <c r="A61" s="14"/>
      <c r="B61" s="17"/>
      <c r="C61" s="14"/>
      <c r="D61" s="12" t="s">
        <v>121</v>
      </c>
      <c r="E61" s="4">
        <v>2401020629</v>
      </c>
      <c r="F61" s="7">
        <v>60.79999</v>
      </c>
      <c r="G61" s="7">
        <f t="shared" si="1"/>
        <v>30.399995</v>
      </c>
      <c r="H61" s="6" t="s">
        <v>133</v>
      </c>
      <c r="I61" s="6"/>
      <c r="J61" s="6">
        <v>30.4</v>
      </c>
      <c r="K61" s="10"/>
      <c r="L61" s="2"/>
    </row>
    <row r="62" spans="1:12" ht="26.25" customHeight="1">
      <c r="A62" s="14"/>
      <c r="B62" s="18"/>
      <c r="C62" s="14"/>
      <c r="D62" s="12" t="s">
        <v>38</v>
      </c>
      <c r="E62" s="4">
        <v>2401020618</v>
      </c>
      <c r="F62" s="7">
        <v>59.09999</v>
      </c>
      <c r="G62" s="7">
        <f t="shared" si="1"/>
        <v>29.549995</v>
      </c>
      <c r="H62" s="6" t="s">
        <v>133</v>
      </c>
      <c r="I62" s="6"/>
      <c r="J62" s="6">
        <v>29.55</v>
      </c>
      <c r="K62" s="10"/>
      <c r="L62" s="2"/>
    </row>
    <row r="63" spans="1:12" ht="51.75" customHeight="1">
      <c r="A63" s="14" t="s">
        <v>158</v>
      </c>
      <c r="B63" s="16" t="s">
        <v>159</v>
      </c>
      <c r="C63" s="14" t="s">
        <v>116</v>
      </c>
      <c r="D63" s="13" t="s">
        <v>58</v>
      </c>
      <c r="E63" s="4">
        <v>2401050724</v>
      </c>
      <c r="F63" s="7">
        <v>66.19999</v>
      </c>
      <c r="G63" s="7">
        <f t="shared" si="1"/>
        <v>33.099995</v>
      </c>
      <c r="H63" s="6">
        <v>90</v>
      </c>
      <c r="I63" s="6">
        <f t="shared" si="2"/>
        <v>45</v>
      </c>
      <c r="J63" s="6">
        <f aca="true" t="shared" si="6" ref="J63:J68">(F63+H63)/2</f>
        <v>78.099995</v>
      </c>
      <c r="K63" s="10">
        <f aca="true" t="shared" si="7" ref="K63:K70">RANK(J63,$J$63:$J$70)</f>
        <v>1</v>
      </c>
      <c r="L63" s="2"/>
    </row>
    <row r="64" spans="1:12" ht="51.75" customHeight="1">
      <c r="A64" s="14"/>
      <c r="B64" s="17"/>
      <c r="C64" s="14"/>
      <c r="D64" s="13" t="s">
        <v>126</v>
      </c>
      <c r="E64" s="4">
        <v>2401050814</v>
      </c>
      <c r="F64" s="7">
        <v>59.99999</v>
      </c>
      <c r="G64" s="7">
        <f t="shared" si="1"/>
        <v>29.999995</v>
      </c>
      <c r="H64" s="6">
        <v>92.6</v>
      </c>
      <c r="I64" s="6">
        <f t="shared" si="2"/>
        <v>46.3</v>
      </c>
      <c r="J64" s="6">
        <f t="shared" si="6"/>
        <v>76.299995</v>
      </c>
      <c r="K64" s="10">
        <f t="shared" si="7"/>
        <v>2</v>
      </c>
      <c r="L64" s="2"/>
    </row>
    <row r="65" spans="1:12" ht="51.75" customHeight="1">
      <c r="A65" s="14"/>
      <c r="B65" s="17"/>
      <c r="C65" s="14"/>
      <c r="D65" s="13" t="s">
        <v>60</v>
      </c>
      <c r="E65" s="4">
        <v>2401050806</v>
      </c>
      <c r="F65" s="7">
        <v>62.79999</v>
      </c>
      <c r="G65" s="7">
        <f t="shared" si="1"/>
        <v>31.399995</v>
      </c>
      <c r="H65" s="6">
        <v>87.42</v>
      </c>
      <c r="I65" s="6">
        <f t="shared" si="2"/>
        <v>43.71</v>
      </c>
      <c r="J65" s="6">
        <f t="shared" si="6"/>
        <v>75.109995</v>
      </c>
      <c r="K65" s="10">
        <f t="shared" si="7"/>
        <v>3</v>
      </c>
      <c r="L65" s="2"/>
    </row>
    <row r="66" spans="1:12" ht="51.75" customHeight="1">
      <c r="A66" s="14"/>
      <c r="B66" s="17"/>
      <c r="C66" s="14"/>
      <c r="D66" s="13" t="s">
        <v>125</v>
      </c>
      <c r="E66" s="4">
        <v>2401050723</v>
      </c>
      <c r="F66" s="7">
        <v>60.99999</v>
      </c>
      <c r="G66" s="7">
        <f t="shared" si="1"/>
        <v>30.499995</v>
      </c>
      <c r="H66" s="6">
        <v>87.92</v>
      </c>
      <c r="I66" s="6">
        <f t="shared" si="2"/>
        <v>43.96</v>
      </c>
      <c r="J66" s="6">
        <f t="shared" si="6"/>
        <v>74.45999499999999</v>
      </c>
      <c r="K66" s="10">
        <f t="shared" si="7"/>
        <v>4</v>
      </c>
      <c r="L66" s="2"/>
    </row>
    <row r="67" spans="1:12" ht="51.75" customHeight="1">
      <c r="A67" s="14"/>
      <c r="B67" s="17"/>
      <c r="C67" s="14"/>
      <c r="D67" s="13" t="s">
        <v>61</v>
      </c>
      <c r="E67" s="4">
        <v>2401050812</v>
      </c>
      <c r="F67" s="7">
        <v>60.39999</v>
      </c>
      <c r="G67" s="7">
        <f t="shared" si="1"/>
        <v>30.199995</v>
      </c>
      <c r="H67" s="6">
        <v>86.76</v>
      </c>
      <c r="I67" s="6">
        <f t="shared" si="2"/>
        <v>43.38</v>
      </c>
      <c r="J67" s="6">
        <f t="shared" si="6"/>
        <v>73.579995</v>
      </c>
      <c r="K67" s="10">
        <f t="shared" si="7"/>
        <v>5</v>
      </c>
      <c r="L67" s="2"/>
    </row>
    <row r="68" spans="1:12" ht="51.75" customHeight="1">
      <c r="A68" s="14"/>
      <c r="B68" s="17"/>
      <c r="C68" s="14"/>
      <c r="D68" s="13" t="s">
        <v>127</v>
      </c>
      <c r="E68" s="4">
        <v>2401050729</v>
      </c>
      <c r="F68" s="7">
        <v>56.69999</v>
      </c>
      <c r="G68" s="7">
        <f aca="true" t="shared" si="8" ref="G68:G124">F68*0.5</f>
        <v>28.349995</v>
      </c>
      <c r="H68" s="6">
        <v>80.24</v>
      </c>
      <c r="I68" s="6">
        <f aca="true" t="shared" si="9" ref="I68:I123">H68*0.5</f>
        <v>40.12</v>
      </c>
      <c r="J68" s="6">
        <f t="shared" si="6"/>
        <v>68.469995</v>
      </c>
      <c r="K68" s="10">
        <f t="shared" si="7"/>
        <v>6</v>
      </c>
      <c r="L68" s="2"/>
    </row>
    <row r="69" spans="1:12" ht="51.75" customHeight="1">
      <c r="A69" s="14"/>
      <c r="B69" s="17"/>
      <c r="C69" s="14"/>
      <c r="D69" s="13" t="s">
        <v>59</v>
      </c>
      <c r="E69" s="4">
        <v>2401050726</v>
      </c>
      <c r="F69" s="7">
        <v>62.79999</v>
      </c>
      <c r="G69" s="7">
        <f t="shared" si="8"/>
        <v>31.399995</v>
      </c>
      <c r="H69" s="6" t="s">
        <v>133</v>
      </c>
      <c r="I69" s="6"/>
      <c r="J69" s="6">
        <v>31.4</v>
      </c>
      <c r="K69" s="10">
        <f t="shared" si="7"/>
        <v>7</v>
      </c>
      <c r="L69" s="2"/>
    </row>
    <row r="70" spans="1:12" ht="51.75" customHeight="1">
      <c r="A70" s="14"/>
      <c r="B70" s="18"/>
      <c r="C70" s="14"/>
      <c r="D70" s="13" t="s">
        <v>128</v>
      </c>
      <c r="E70" s="4">
        <v>2401050727</v>
      </c>
      <c r="F70" s="7">
        <v>55.89999</v>
      </c>
      <c r="G70" s="7">
        <f t="shared" si="8"/>
        <v>27.949995</v>
      </c>
      <c r="H70" s="6" t="s">
        <v>133</v>
      </c>
      <c r="I70" s="6"/>
      <c r="J70" s="6">
        <v>27.95</v>
      </c>
      <c r="K70" s="10">
        <f t="shared" si="7"/>
        <v>8</v>
      </c>
      <c r="L70" s="2"/>
    </row>
    <row r="71" spans="1:12" ht="51.75" customHeight="1">
      <c r="A71" s="14" t="s">
        <v>144</v>
      </c>
      <c r="B71" s="16" t="s">
        <v>160</v>
      </c>
      <c r="C71" s="14" t="s">
        <v>115</v>
      </c>
      <c r="D71" s="12" t="s">
        <v>129</v>
      </c>
      <c r="E71" s="4" t="s">
        <v>51</v>
      </c>
      <c r="F71" s="7">
        <v>61.39999</v>
      </c>
      <c r="G71" s="7">
        <f t="shared" si="8"/>
        <v>30.699995</v>
      </c>
      <c r="H71" s="6">
        <v>89.04</v>
      </c>
      <c r="I71" s="6">
        <f t="shared" si="9"/>
        <v>44.52</v>
      </c>
      <c r="J71" s="6">
        <f aca="true" t="shared" si="10" ref="J71:J123">(F71+H71)/2</f>
        <v>75.21999500000001</v>
      </c>
      <c r="K71" s="10">
        <v>1</v>
      </c>
      <c r="L71" s="2"/>
    </row>
    <row r="72" spans="1:12" ht="51.75" customHeight="1">
      <c r="A72" s="14"/>
      <c r="B72" s="17"/>
      <c r="C72" s="14"/>
      <c r="D72" s="12" t="s">
        <v>52</v>
      </c>
      <c r="E72" s="4" t="s">
        <v>53</v>
      </c>
      <c r="F72" s="7">
        <v>57.49999</v>
      </c>
      <c r="G72" s="7">
        <f t="shared" si="8"/>
        <v>28.749995</v>
      </c>
      <c r="H72" s="6">
        <v>86.42</v>
      </c>
      <c r="I72" s="6">
        <f t="shared" si="9"/>
        <v>43.21</v>
      </c>
      <c r="J72" s="6">
        <f t="shared" si="10"/>
        <v>71.95999499999999</v>
      </c>
      <c r="K72" s="10">
        <v>2</v>
      </c>
      <c r="L72" s="2"/>
    </row>
    <row r="73" spans="1:12" ht="51.75" customHeight="1">
      <c r="A73" s="14"/>
      <c r="B73" s="17"/>
      <c r="C73" s="14"/>
      <c r="D73" s="12" t="s">
        <v>56</v>
      </c>
      <c r="E73" s="4" t="s">
        <v>57</v>
      </c>
      <c r="F73" s="7">
        <v>55.39999</v>
      </c>
      <c r="G73" s="7">
        <f t="shared" si="8"/>
        <v>27.699995</v>
      </c>
      <c r="H73" s="6">
        <v>88.52</v>
      </c>
      <c r="I73" s="6">
        <f t="shared" si="9"/>
        <v>44.26</v>
      </c>
      <c r="J73" s="6">
        <f>(F73+H73)/2</f>
        <v>71.95999499999999</v>
      </c>
      <c r="K73" s="10">
        <v>3</v>
      </c>
      <c r="L73" s="2"/>
    </row>
    <row r="74" spans="1:12" ht="51.75" customHeight="1">
      <c r="A74" s="14"/>
      <c r="B74" s="18"/>
      <c r="C74" s="14"/>
      <c r="D74" s="12" t="s">
        <v>54</v>
      </c>
      <c r="E74" s="4" t="s">
        <v>55</v>
      </c>
      <c r="F74" s="7">
        <v>56.69999</v>
      </c>
      <c r="G74" s="7">
        <f t="shared" si="8"/>
        <v>28.349995</v>
      </c>
      <c r="H74" s="6">
        <v>85.36</v>
      </c>
      <c r="I74" s="6">
        <f t="shared" si="9"/>
        <v>42.68</v>
      </c>
      <c r="J74" s="6">
        <f t="shared" si="10"/>
        <v>71.029995</v>
      </c>
      <c r="K74" s="10">
        <v>4</v>
      </c>
      <c r="L74" s="2"/>
    </row>
    <row r="75" spans="1:12" ht="26.25" customHeight="1">
      <c r="A75" s="14" t="s">
        <v>161</v>
      </c>
      <c r="B75" s="16" t="s">
        <v>162</v>
      </c>
      <c r="C75" s="14" t="s">
        <v>163</v>
      </c>
      <c r="D75" s="13" t="s">
        <v>5</v>
      </c>
      <c r="E75" s="4">
        <v>2401100927</v>
      </c>
      <c r="F75" s="7">
        <v>63.79999</v>
      </c>
      <c r="G75" s="7">
        <f t="shared" si="8"/>
        <v>31.899995</v>
      </c>
      <c r="H75" s="9">
        <v>85.4</v>
      </c>
      <c r="I75" s="6">
        <f t="shared" si="9"/>
        <v>42.7</v>
      </c>
      <c r="J75" s="6">
        <f t="shared" si="10"/>
        <v>74.599995</v>
      </c>
      <c r="K75" s="10">
        <v>1</v>
      </c>
      <c r="L75" s="2"/>
    </row>
    <row r="76" spans="1:12" ht="26.25" customHeight="1">
      <c r="A76" s="14"/>
      <c r="B76" s="17"/>
      <c r="C76" s="14"/>
      <c r="D76" s="13" t="s">
        <v>11</v>
      </c>
      <c r="E76" s="4">
        <v>2401100928</v>
      </c>
      <c r="F76" s="7">
        <v>62.19999</v>
      </c>
      <c r="G76" s="7">
        <f t="shared" si="8"/>
        <v>31.099995</v>
      </c>
      <c r="H76" s="9">
        <v>87</v>
      </c>
      <c r="I76" s="6">
        <f t="shared" si="9"/>
        <v>43.5</v>
      </c>
      <c r="J76" s="6">
        <f t="shared" si="10"/>
        <v>74.599995</v>
      </c>
      <c r="K76" s="10">
        <v>2</v>
      </c>
      <c r="L76" s="2"/>
    </row>
    <row r="77" spans="1:12" ht="26.25" customHeight="1">
      <c r="A77" s="14"/>
      <c r="B77" s="17"/>
      <c r="C77" s="14"/>
      <c r="D77" s="13" t="s">
        <v>20</v>
      </c>
      <c r="E77" s="4">
        <v>2401100929</v>
      </c>
      <c r="F77" s="7">
        <v>57.59999</v>
      </c>
      <c r="G77" s="7">
        <f t="shared" si="8"/>
        <v>28.799995</v>
      </c>
      <c r="H77" s="9">
        <v>91.6</v>
      </c>
      <c r="I77" s="6">
        <f t="shared" si="9"/>
        <v>45.8</v>
      </c>
      <c r="J77" s="6">
        <f t="shared" si="10"/>
        <v>74.59999499999999</v>
      </c>
      <c r="K77" s="10">
        <v>3</v>
      </c>
      <c r="L77" s="2"/>
    </row>
    <row r="78" spans="1:12" ht="26.25" customHeight="1">
      <c r="A78" s="14"/>
      <c r="B78" s="18"/>
      <c r="C78" s="14"/>
      <c r="D78" s="13" t="s">
        <v>21</v>
      </c>
      <c r="E78" s="4">
        <v>2401100921</v>
      </c>
      <c r="F78" s="7">
        <v>51.3</v>
      </c>
      <c r="G78" s="7">
        <f t="shared" si="8"/>
        <v>25.65</v>
      </c>
      <c r="H78" s="9">
        <v>82.6</v>
      </c>
      <c r="I78" s="6">
        <f t="shared" si="9"/>
        <v>41.3</v>
      </c>
      <c r="J78" s="6">
        <f t="shared" si="10"/>
        <v>66.94999999999999</v>
      </c>
      <c r="K78" s="10">
        <v>4</v>
      </c>
      <c r="L78" s="2"/>
    </row>
    <row r="79" spans="1:12" ht="26.25" customHeight="1">
      <c r="A79" s="14" t="s">
        <v>165</v>
      </c>
      <c r="B79" s="16" t="s">
        <v>162</v>
      </c>
      <c r="C79" s="14" t="s">
        <v>150</v>
      </c>
      <c r="D79" s="13" t="s">
        <v>80</v>
      </c>
      <c r="E79" s="4">
        <v>2401181108</v>
      </c>
      <c r="F79" s="7">
        <v>56.09999</v>
      </c>
      <c r="G79" s="7">
        <f t="shared" si="8"/>
        <v>28.049995</v>
      </c>
      <c r="H79" s="9">
        <v>85.6</v>
      </c>
      <c r="I79" s="6">
        <f t="shared" si="9"/>
        <v>42.8</v>
      </c>
      <c r="J79" s="6">
        <f>(F79+H79)/2</f>
        <v>70.84999499999999</v>
      </c>
      <c r="K79" s="10">
        <v>1</v>
      </c>
      <c r="L79" s="2"/>
    </row>
    <row r="80" spans="1:12" ht="26.25" customHeight="1">
      <c r="A80" s="14"/>
      <c r="B80" s="17"/>
      <c r="C80" s="14"/>
      <c r="D80" s="13" t="s">
        <v>81</v>
      </c>
      <c r="E80" s="4">
        <v>2401181109</v>
      </c>
      <c r="F80" s="7">
        <v>51.59999</v>
      </c>
      <c r="G80" s="7">
        <f t="shared" si="8"/>
        <v>25.799995</v>
      </c>
      <c r="H80" s="9">
        <v>87.6</v>
      </c>
      <c r="I80" s="6">
        <f t="shared" si="9"/>
        <v>43.8</v>
      </c>
      <c r="J80" s="6">
        <f>(F80+H80)/2</f>
        <v>69.59999499999999</v>
      </c>
      <c r="K80" s="10">
        <v>2</v>
      </c>
      <c r="L80" s="2"/>
    </row>
    <row r="81" spans="1:12" ht="26.25" customHeight="1">
      <c r="A81" s="14"/>
      <c r="B81" s="17"/>
      <c r="C81" s="14"/>
      <c r="D81" s="13" t="s">
        <v>79</v>
      </c>
      <c r="E81" s="4">
        <v>2401181107</v>
      </c>
      <c r="F81" s="7">
        <v>57.09999</v>
      </c>
      <c r="G81" s="7">
        <f t="shared" si="8"/>
        <v>28.549995</v>
      </c>
      <c r="H81" s="9">
        <v>80.4</v>
      </c>
      <c r="I81" s="6">
        <f t="shared" si="9"/>
        <v>40.2</v>
      </c>
      <c r="J81" s="6">
        <f>(F81+H81)/2</f>
        <v>68.749995</v>
      </c>
      <c r="K81" s="10">
        <v>3</v>
      </c>
      <c r="L81" s="2"/>
    </row>
    <row r="82" spans="1:12" ht="26.25" customHeight="1">
      <c r="A82" s="14"/>
      <c r="B82" s="18"/>
      <c r="C82" s="14"/>
      <c r="D82" s="13" t="s">
        <v>82</v>
      </c>
      <c r="E82" s="4">
        <v>2401181110</v>
      </c>
      <c r="F82" s="7">
        <v>45.99999</v>
      </c>
      <c r="G82" s="7">
        <f t="shared" si="8"/>
        <v>22.999995</v>
      </c>
      <c r="H82" s="9" t="s">
        <v>133</v>
      </c>
      <c r="I82" s="6"/>
      <c r="J82" s="6">
        <v>23</v>
      </c>
      <c r="K82" s="10"/>
      <c r="L82" s="2"/>
    </row>
    <row r="83" spans="1:12" ht="26.25" customHeight="1">
      <c r="A83" s="14" t="s">
        <v>161</v>
      </c>
      <c r="B83" s="16" t="s">
        <v>166</v>
      </c>
      <c r="C83" s="14" t="s">
        <v>131</v>
      </c>
      <c r="D83" s="13" t="s">
        <v>44</v>
      </c>
      <c r="E83" s="4">
        <v>2401121013</v>
      </c>
      <c r="F83" s="7">
        <v>74.29999</v>
      </c>
      <c r="G83" s="7">
        <f t="shared" si="8"/>
        <v>37.149995</v>
      </c>
      <c r="H83" s="9">
        <v>91.4</v>
      </c>
      <c r="I83" s="6">
        <f t="shared" si="9"/>
        <v>45.7</v>
      </c>
      <c r="J83" s="6">
        <f t="shared" si="10"/>
        <v>82.849995</v>
      </c>
      <c r="K83" s="10">
        <v>1</v>
      </c>
      <c r="L83" s="2"/>
    </row>
    <row r="84" spans="1:12" ht="26.25" customHeight="1">
      <c r="A84" s="14"/>
      <c r="B84" s="17"/>
      <c r="C84" s="14"/>
      <c r="D84" s="13" t="s">
        <v>45</v>
      </c>
      <c r="E84" s="4">
        <v>2401121008</v>
      </c>
      <c r="F84" s="7">
        <v>67.89999</v>
      </c>
      <c r="G84" s="7">
        <f t="shared" si="8"/>
        <v>33.949995</v>
      </c>
      <c r="H84" s="9">
        <v>83.8</v>
      </c>
      <c r="I84" s="6">
        <f t="shared" si="9"/>
        <v>41.9</v>
      </c>
      <c r="J84" s="6">
        <f t="shared" si="10"/>
        <v>75.849995</v>
      </c>
      <c r="K84" s="10">
        <v>2</v>
      </c>
      <c r="L84" s="2"/>
    </row>
    <row r="85" spans="1:12" ht="26.25" customHeight="1">
      <c r="A85" s="14"/>
      <c r="B85" s="17"/>
      <c r="C85" s="14"/>
      <c r="D85" s="13" t="s">
        <v>48</v>
      </c>
      <c r="E85" s="4">
        <v>2401121007</v>
      </c>
      <c r="F85" s="7">
        <v>57.29999</v>
      </c>
      <c r="G85" s="7">
        <f t="shared" si="8"/>
        <v>28.649995</v>
      </c>
      <c r="H85" s="9">
        <v>87.2</v>
      </c>
      <c r="I85" s="6">
        <f t="shared" si="9"/>
        <v>43.6</v>
      </c>
      <c r="J85" s="6">
        <f>(F85+H85)/2</f>
        <v>72.249995</v>
      </c>
      <c r="K85" s="10">
        <v>3</v>
      </c>
      <c r="L85" s="2"/>
    </row>
    <row r="86" spans="1:12" ht="26.25" customHeight="1">
      <c r="A86" s="14"/>
      <c r="B86" s="17"/>
      <c r="C86" s="14"/>
      <c r="D86" s="13" t="s">
        <v>46</v>
      </c>
      <c r="E86" s="4">
        <v>2401121009</v>
      </c>
      <c r="F86" s="7">
        <v>58.39999</v>
      </c>
      <c r="G86" s="7">
        <f t="shared" si="8"/>
        <v>29.199995</v>
      </c>
      <c r="H86" s="9">
        <v>83.8</v>
      </c>
      <c r="I86" s="6">
        <f t="shared" si="9"/>
        <v>41.9</v>
      </c>
      <c r="J86" s="6">
        <f t="shared" si="10"/>
        <v>71.099995</v>
      </c>
      <c r="K86" s="10">
        <v>4</v>
      </c>
      <c r="L86" s="2"/>
    </row>
    <row r="87" spans="1:12" ht="26.25" customHeight="1">
      <c r="A87" s="14"/>
      <c r="B87" s="17"/>
      <c r="C87" s="14"/>
      <c r="D87" s="13" t="s">
        <v>47</v>
      </c>
      <c r="E87" s="4">
        <v>2401121012</v>
      </c>
      <c r="F87" s="7">
        <v>57.99999</v>
      </c>
      <c r="G87" s="7">
        <f t="shared" si="8"/>
        <v>28.999995</v>
      </c>
      <c r="H87" s="9">
        <v>83.8</v>
      </c>
      <c r="I87" s="6">
        <f t="shared" si="9"/>
        <v>41.9</v>
      </c>
      <c r="J87" s="6">
        <f t="shared" si="10"/>
        <v>70.89999499999999</v>
      </c>
      <c r="K87" s="10">
        <v>5</v>
      </c>
      <c r="L87" s="2"/>
    </row>
    <row r="88" spans="1:12" ht="26.25" customHeight="1">
      <c r="A88" s="14"/>
      <c r="B88" s="18"/>
      <c r="C88" s="14"/>
      <c r="D88" s="5" t="s">
        <v>49</v>
      </c>
      <c r="E88" s="5">
        <v>2401121010</v>
      </c>
      <c r="F88" s="6">
        <v>56.8</v>
      </c>
      <c r="G88" s="7">
        <f t="shared" si="8"/>
        <v>28.4</v>
      </c>
      <c r="H88" s="9" t="s">
        <v>133</v>
      </c>
      <c r="I88" s="6"/>
      <c r="J88" s="6">
        <v>28.4</v>
      </c>
      <c r="K88" s="10"/>
      <c r="L88" s="2"/>
    </row>
    <row r="89" spans="1:12" ht="26.25" customHeight="1">
      <c r="A89" s="14" t="s">
        <v>165</v>
      </c>
      <c r="B89" s="16" t="s">
        <v>166</v>
      </c>
      <c r="C89" s="14" t="s">
        <v>153</v>
      </c>
      <c r="D89" s="13" t="s">
        <v>85</v>
      </c>
      <c r="E89" s="4">
        <v>2401201118</v>
      </c>
      <c r="F89" s="7">
        <v>53.29999</v>
      </c>
      <c r="G89" s="7">
        <f t="shared" si="8"/>
        <v>26.649995</v>
      </c>
      <c r="H89" s="9">
        <v>86.8</v>
      </c>
      <c r="I89" s="6">
        <f t="shared" si="9"/>
        <v>43.4</v>
      </c>
      <c r="J89" s="6">
        <f t="shared" si="10"/>
        <v>70.049995</v>
      </c>
      <c r="K89" s="10">
        <v>1</v>
      </c>
      <c r="L89" s="2"/>
    </row>
    <row r="90" spans="1:12" ht="26.25" customHeight="1">
      <c r="A90" s="14"/>
      <c r="B90" s="18"/>
      <c r="C90" s="14"/>
      <c r="D90" s="13" t="s">
        <v>86</v>
      </c>
      <c r="E90" s="4">
        <v>2401201117</v>
      </c>
      <c r="F90" s="7">
        <v>45.2</v>
      </c>
      <c r="G90" s="7">
        <f t="shared" si="8"/>
        <v>22.6</v>
      </c>
      <c r="H90" s="9">
        <v>80</v>
      </c>
      <c r="I90" s="6">
        <f t="shared" si="9"/>
        <v>40</v>
      </c>
      <c r="J90" s="6">
        <f t="shared" si="10"/>
        <v>62.6</v>
      </c>
      <c r="K90" s="10">
        <v>2</v>
      </c>
      <c r="L90" s="2"/>
    </row>
    <row r="91" spans="1:12" ht="26.25" customHeight="1">
      <c r="A91" s="14" t="s">
        <v>165</v>
      </c>
      <c r="B91" s="16" t="s">
        <v>167</v>
      </c>
      <c r="C91" s="14" t="s">
        <v>148</v>
      </c>
      <c r="D91" s="13" t="s">
        <v>87</v>
      </c>
      <c r="E91" s="4">
        <v>2401241121</v>
      </c>
      <c r="F91" s="7">
        <v>47.99999</v>
      </c>
      <c r="G91" s="7">
        <f t="shared" si="8"/>
        <v>23.999995</v>
      </c>
      <c r="H91" s="9">
        <v>81.8</v>
      </c>
      <c r="I91" s="6">
        <f t="shared" si="9"/>
        <v>40.9</v>
      </c>
      <c r="J91" s="6">
        <f t="shared" si="10"/>
        <v>64.89999499999999</v>
      </c>
      <c r="K91" s="10">
        <v>1</v>
      </c>
      <c r="L91" s="2"/>
    </row>
    <row r="92" spans="1:12" ht="26.25" customHeight="1">
      <c r="A92" s="14"/>
      <c r="B92" s="18"/>
      <c r="C92" s="14"/>
      <c r="D92" s="13" t="s">
        <v>88</v>
      </c>
      <c r="E92" s="4">
        <v>2401241122</v>
      </c>
      <c r="F92" s="7">
        <v>43.8</v>
      </c>
      <c r="G92" s="7">
        <f t="shared" si="8"/>
        <v>21.9</v>
      </c>
      <c r="H92" s="9">
        <v>82.4</v>
      </c>
      <c r="I92" s="6">
        <f t="shared" si="9"/>
        <v>41.2</v>
      </c>
      <c r="J92" s="6">
        <f t="shared" si="10"/>
        <v>63.1</v>
      </c>
      <c r="K92" s="10">
        <v>2</v>
      </c>
      <c r="L92" s="2"/>
    </row>
    <row r="93" spans="1:12" ht="26.25" customHeight="1">
      <c r="A93" s="14" t="s">
        <v>161</v>
      </c>
      <c r="B93" s="16" t="s">
        <v>168</v>
      </c>
      <c r="C93" s="14" t="s">
        <v>148</v>
      </c>
      <c r="D93" s="13" t="s">
        <v>75</v>
      </c>
      <c r="E93" s="4">
        <v>2401161024</v>
      </c>
      <c r="F93" s="7">
        <v>59.79999</v>
      </c>
      <c r="G93" s="7">
        <f t="shared" si="8"/>
        <v>29.899995</v>
      </c>
      <c r="H93" s="9">
        <v>85.6</v>
      </c>
      <c r="I93" s="6">
        <f t="shared" si="9"/>
        <v>42.8</v>
      </c>
      <c r="J93" s="6">
        <f t="shared" si="10"/>
        <v>72.699995</v>
      </c>
      <c r="K93" s="10">
        <v>1</v>
      </c>
      <c r="L93" s="2"/>
    </row>
    <row r="94" spans="1:12" ht="26.25" customHeight="1">
      <c r="A94" s="14"/>
      <c r="B94" s="18"/>
      <c r="C94" s="14"/>
      <c r="D94" s="13" t="s">
        <v>76</v>
      </c>
      <c r="E94" s="4">
        <v>2401161025</v>
      </c>
      <c r="F94" s="7">
        <v>52.79999</v>
      </c>
      <c r="G94" s="7">
        <f t="shared" si="8"/>
        <v>26.399995</v>
      </c>
      <c r="H94" s="9">
        <v>85.4</v>
      </c>
      <c r="I94" s="6">
        <f t="shared" si="9"/>
        <v>42.7</v>
      </c>
      <c r="J94" s="6">
        <f t="shared" si="10"/>
        <v>69.099995</v>
      </c>
      <c r="K94" s="10">
        <v>2</v>
      </c>
      <c r="L94" s="2"/>
    </row>
    <row r="95" spans="1:12" ht="26.25" customHeight="1">
      <c r="A95" s="14" t="s">
        <v>165</v>
      </c>
      <c r="B95" s="16" t="s">
        <v>169</v>
      </c>
      <c r="C95" s="14" t="s">
        <v>148</v>
      </c>
      <c r="D95" s="13" t="s">
        <v>89</v>
      </c>
      <c r="E95" s="4">
        <v>2401271126</v>
      </c>
      <c r="F95" s="7">
        <v>67.99998</v>
      </c>
      <c r="G95" s="7">
        <f t="shared" si="8"/>
        <v>33.99999</v>
      </c>
      <c r="H95" s="9" t="s">
        <v>133</v>
      </c>
      <c r="I95" s="6"/>
      <c r="J95" s="6">
        <v>34</v>
      </c>
      <c r="K95" s="10"/>
      <c r="L95" s="2"/>
    </row>
    <row r="96" spans="1:12" ht="26.25" customHeight="1">
      <c r="A96" s="14"/>
      <c r="B96" s="18"/>
      <c r="C96" s="14"/>
      <c r="D96" s="13" t="s">
        <v>90</v>
      </c>
      <c r="E96" s="4">
        <v>2401271125</v>
      </c>
      <c r="F96" s="7">
        <v>64.99998</v>
      </c>
      <c r="G96" s="7">
        <f t="shared" si="8"/>
        <v>32.49999</v>
      </c>
      <c r="H96" s="9">
        <v>86.8</v>
      </c>
      <c r="I96" s="6">
        <f t="shared" si="9"/>
        <v>43.4</v>
      </c>
      <c r="J96" s="6">
        <f t="shared" si="10"/>
        <v>75.89999</v>
      </c>
      <c r="K96" s="10">
        <v>1</v>
      </c>
      <c r="L96" s="2"/>
    </row>
    <row r="97" spans="1:12" ht="26.25" customHeight="1">
      <c r="A97" s="14" t="s">
        <v>161</v>
      </c>
      <c r="B97" s="16" t="s">
        <v>170</v>
      </c>
      <c r="C97" s="14" t="s">
        <v>153</v>
      </c>
      <c r="D97" s="13" t="s">
        <v>62</v>
      </c>
      <c r="E97" s="4">
        <v>2401171030</v>
      </c>
      <c r="F97" s="7">
        <v>69.69999</v>
      </c>
      <c r="G97" s="7">
        <f t="shared" si="8"/>
        <v>34.849995</v>
      </c>
      <c r="H97" s="9">
        <v>86.4</v>
      </c>
      <c r="I97" s="6">
        <f t="shared" si="9"/>
        <v>43.2</v>
      </c>
      <c r="J97" s="6">
        <f t="shared" si="10"/>
        <v>78.049995</v>
      </c>
      <c r="K97" s="10">
        <v>1</v>
      </c>
      <c r="L97" s="2"/>
    </row>
    <row r="98" spans="1:12" ht="26.25" customHeight="1">
      <c r="A98" s="14"/>
      <c r="B98" s="18"/>
      <c r="C98" s="14"/>
      <c r="D98" s="13" t="s">
        <v>63</v>
      </c>
      <c r="E98" s="4">
        <v>2401171102</v>
      </c>
      <c r="F98" s="7">
        <v>62.89999</v>
      </c>
      <c r="G98" s="7">
        <f t="shared" si="8"/>
        <v>31.449995</v>
      </c>
      <c r="H98" s="9">
        <v>89.6</v>
      </c>
      <c r="I98" s="6">
        <f t="shared" si="9"/>
        <v>44.8</v>
      </c>
      <c r="J98" s="6">
        <f t="shared" si="10"/>
        <v>76.249995</v>
      </c>
      <c r="K98" s="10">
        <v>2</v>
      </c>
      <c r="L98" s="2"/>
    </row>
    <row r="99" spans="1:12" ht="24" customHeight="1">
      <c r="A99" s="14" t="s">
        <v>161</v>
      </c>
      <c r="B99" s="16" t="s">
        <v>171</v>
      </c>
      <c r="C99" s="14" t="s">
        <v>131</v>
      </c>
      <c r="D99" s="13" t="s">
        <v>39</v>
      </c>
      <c r="E99" s="4">
        <v>2401111005</v>
      </c>
      <c r="F99" s="7">
        <v>56.29999</v>
      </c>
      <c r="G99" s="7">
        <f t="shared" si="8"/>
        <v>28.149995</v>
      </c>
      <c r="H99" s="9">
        <v>86.4</v>
      </c>
      <c r="I99" s="6">
        <f t="shared" si="9"/>
        <v>43.2</v>
      </c>
      <c r="J99" s="6">
        <f t="shared" si="10"/>
        <v>71.349995</v>
      </c>
      <c r="K99" s="10">
        <v>1</v>
      </c>
      <c r="L99" s="2"/>
    </row>
    <row r="100" spans="1:12" ht="24" customHeight="1">
      <c r="A100" s="14"/>
      <c r="B100" s="17"/>
      <c r="C100" s="14"/>
      <c r="D100" s="13" t="s">
        <v>40</v>
      </c>
      <c r="E100" s="4">
        <v>2401111006</v>
      </c>
      <c r="F100" s="7">
        <v>51.59999</v>
      </c>
      <c r="G100" s="7">
        <f t="shared" si="8"/>
        <v>25.799995</v>
      </c>
      <c r="H100" s="9">
        <v>87.6</v>
      </c>
      <c r="I100" s="6">
        <f t="shared" si="9"/>
        <v>43.8</v>
      </c>
      <c r="J100" s="6">
        <f t="shared" si="10"/>
        <v>69.59999499999999</v>
      </c>
      <c r="K100" s="10">
        <v>2</v>
      </c>
      <c r="L100" s="2"/>
    </row>
    <row r="101" spans="1:12" ht="24" customHeight="1">
      <c r="A101" s="14"/>
      <c r="B101" s="17"/>
      <c r="C101" s="14"/>
      <c r="D101" s="13" t="s">
        <v>41</v>
      </c>
      <c r="E101" s="4">
        <v>2401111001</v>
      </c>
      <c r="F101" s="7">
        <v>49.79999</v>
      </c>
      <c r="G101" s="7">
        <f t="shared" si="8"/>
        <v>24.899995</v>
      </c>
      <c r="H101" s="9">
        <v>87.6</v>
      </c>
      <c r="I101" s="6">
        <f t="shared" si="9"/>
        <v>43.8</v>
      </c>
      <c r="J101" s="6">
        <f t="shared" si="10"/>
        <v>68.699995</v>
      </c>
      <c r="K101" s="10">
        <v>3</v>
      </c>
      <c r="L101" s="2"/>
    </row>
    <row r="102" spans="1:12" ht="24" customHeight="1">
      <c r="A102" s="14"/>
      <c r="B102" s="17"/>
      <c r="C102" s="14"/>
      <c r="D102" s="13" t="s">
        <v>42</v>
      </c>
      <c r="E102" s="4">
        <v>2401110930</v>
      </c>
      <c r="F102" s="7">
        <v>48.5</v>
      </c>
      <c r="G102" s="7">
        <f t="shared" si="8"/>
        <v>24.25</v>
      </c>
      <c r="H102" s="9" t="s">
        <v>133</v>
      </c>
      <c r="I102" s="6"/>
      <c r="J102" s="6">
        <v>24.25</v>
      </c>
      <c r="K102" s="10"/>
      <c r="L102" s="2"/>
    </row>
    <row r="103" spans="1:12" ht="24" customHeight="1">
      <c r="A103" s="14"/>
      <c r="B103" s="18"/>
      <c r="C103" s="14"/>
      <c r="D103" s="13" t="s">
        <v>43</v>
      </c>
      <c r="E103" s="4">
        <v>2401111004</v>
      </c>
      <c r="F103" s="7">
        <v>44.8</v>
      </c>
      <c r="G103" s="7">
        <f t="shared" si="8"/>
        <v>22.4</v>
      </c>
      <c r="H103" s="9" t="s">
        <v>133</v>
      </c>
      <c r="I103" s="6"/>
      <c r="J103" s="6">
        <v>22.4</v>
      </c>
      <c r="K103" s="10"/>
      <c r="L103" s="2"/>
    </row>
    <row r="104" spans="1:12" ht="24" customHeight="1">
      <c r="A104" s="14" t="s">
        <v>165</v>
      </c>
      <c r="B104" s="16" t="s">
        <v>171</v>
      </c>
      <c r="C104" s="14" t="s">
        <v>115</v>
      </c>
      <c r="D104" s="13" t="s">
        <v>83</v>
      </c>
      <c r="E104" s="4">
        <v>2401191115</v>
      </c>
      <c r="F104" s="7">
        <v>46.79999</v>
      </c>
      <c r="G104" s="7">
        <f t="shared" si="8"/>
        <v>23.399995</v>
      </c>
      <c r="H104" s="9">
        <v>86.2</v>
      </c>
      <c r="I104" s="6">
        <f t="shared" si="9"/>
        <v>43.1</v>
      </c>
      <c r="J104" s="6">
        <f t="shared" si="10"/>
        <v>66.499995</v>
      </c>
      <c r="K104" s="10">
        <v>1</v>
      </c>
      <c r="L104" s="2"/>
    </row>
    <row r="105" spans="1:12" ht="24" customHeight="1">
      <c r="A105" s="14"/>
      <c r="B105" s="18"/>
      <c r="C105" s="14"/>
      <c r="D105" s="13" t="s">
        <v>84</v>
      </c>
      <c r="E105" s="4">
        <v>2401191112</v>
      </c>
      <c r="F105" s="7">
        <v>42.2</v>
      </c>
      <c r="G105" s="7">
        <f t="shared" si="8"/>
        <v>21.1</v>
      </c>
      <c r="H105" s="9">
        <v>85.6</v>
      </c>
      <c r="I105" s="6">
        <f t="shared" si="9"/>
        <v>42.8</v>
      </c>
      <c r="J105" s="6">
        <f t="shared" si="10"/>
        <v>63.9</v>
      </c>
      <c r="K105" s="10">
        <v>2</v>
      </c>
      <c r="L105" s="2"/>
    </row>
    <row r="106" spans="1:12" ht="24" customHeight="1">
      <c r="A106" s="14" t="s">
        <v>161</v>
      </c>
      <c r="B106" s="16" t="s">
        <v>172</v>
      </c>
      <c r="C106" s="14" t="s">
        <v>115</v>
      </c>
      <c r="D106" s="13" t="s">
        <v>72</v>
      </c>
      <c r="E106" s="4">
        <v>2401141016</v>
      </c>
      <c r="F106" s="7">
        <v>56.89999</v>
      </c>
      <c r="G106" s="7">
        <f t="shared" si="8"/>
        <v>28.449995</v>
      </c>
      <c r="H106" s="9">
        <v>89.6</v>
      </c>
      <c r="I106" s="6">
        <f t="shared" si="9"/>
        <v>44.8</v>
      </c>
      <c r="J106" s="6">
        <f t="shared" si="10"/>
        <v>73.249995</v>
      </c>
      <c r="K106" s="10">
        <v>1</v>
      </c>
      <c r="L106" s="2"/>
    </row>
    <row r="107" spans="1:12" ht="24" customHeight="1">
      <c r="A107" s="14"/>
      <c r="B107" s="17"/>
      <c r="C107" s="14"/>
      <c r="D107" s="13" t="s">
        <v>73</v>
      </c>
      <c r="E107" s="4">
        <v>2401141017</v>
      </c>
      <c r="F107" s="7">
        <v>56.59999</v>
      </c>
      <c r="G107" s="7">
        <f t="shared" si="8"/>
        <v>28.299995</v>
      </c>
      <c r="H107" s="9">
        <v>86.4</v>
      </c>
      <c r="I107" s="6">
        <f t="shared" si="9"/>
        <v>43.2</v>
      </c>
      <c r="J107" s="6">
        <f t="shared" si="10"/>
        <v>71.499995</v>
      </c>
      <c r="K107" s="10">
        <v>2</v>
      </c>
      <c r="L107" s="2"/>
    </row>
    <row r="108" spans="1:12" ht="24" customHeight="1">
      <c r="A108" s="14"/>
      <c r="B108" s="18"/>
      <c r="C108" s="14"/>
      <c r="D108" s="13" t="s">
        <v>74</v>
      </c>
      <c r="E108" s="4">
        <v>2401141020</v>
      </c>
      <c r="F108" s="7">
        <v>53.99999</v>
      </c>
      <c r="G108" s="7">
        <f t="shared" si="8"/>
        <v>26.999995</v>
      </c>
      <c r="H108" s="9">
        <v>84</v>
      </c>
      <c r="I108" s="6">
        <f t="shared" si="9"/>
        <v>42</v>
      </c>
      <c r="J108" s="6">
        <f t="shared" si="10"/>
        <v>68.999995</v>
      </c>
      <c r="K108" s="10">
        <v>3</v>
      </c>
      <c r="L108" s="2"/>
    </row>
    <row r="109" spans="1:12" ht="24" customHeight="1">
      <c r="A109" s="14" t="s">
        <v>161</v>
      </c>
      <c r="B109" s="16" t="s">
        <v>173</v>
      </c>
      <c r="C109" s="19">
        <v>1</v>
      </c>
      <c r="D109" s="13" t="s">
        <v>70</v>
      </c>
      <c r="E109" s="4">
        <v>2401151021</v>
      </c>
      <c r="F109" s="7">
        <v>62.99999</v>
      </c>
      <c r="G109" s="7">
        <f t="shared" si="8"/>
        <v>31.499995</v>
      </c>
      <c r="H109" s="9">
        <v>88</v>
      </c>
      <c r="I109" s="6">
        <f t="shared" si="9"/>
        <v>44</v>
      </c>
      <c r="J109" s="6">
        <f t="shared" si="10"/>
        <v>75.499995</v>
      </c>
      <c r="K109" s="10">
        <v>1</v>
      </c>
      <c r="L109" s="2"/>
    </row>
    <row r="110" spans="1:12" ht="24" customHeight="1">
      <c r="A110" s="14"/>
      <c r="B110" s="18"/>
      <c r="C110" s="19"/>
      <c r="D110" s="13" t="s">
        <v>71</v>
      </c>
      <c r="E110" s="4">
        <v>2401151023</v>
      </c>
      <c r="F110" s="7">
        <v>53.49999</v>
      </c>
      <c r="G110" s="7">
        <f t="shared" si="8"/>
        <v>26.749995</v>
      </c>
      <c r="H110" s="9">
        <v>87.4</v>
      </c>
      <c r="I110" s="6">
        <f t="shared" si="9"/>
        <v>43.7</v>
      </c>
      <c r="J110" s="6">
        <f t="shared" si="10"/>
        <v>70.449995</v>
      </c>
      <c r="K110" s="10">
        <v>2</v>
      </c>
      <c r="L110" s="2"/>
    </row>
    <row r="111" spans="1:12" ht="24" customHeight="1">
      <c r="A111" s="14" t="s">
        <v>176</v>
      </c>
      <c r="B111" s="16" t="s">
        <v>174</v>
      </c>
      <c r="C111" s="14" t="s">
        <v>131</v>
      </c>
      <c r="D111" s="13" t="s">
        <v>91</v>
      </c>
      <c r="E111" s="4">
        <v>2401281127</v>
      </c>
      <c r="F111" s="7">
        <v>61.49999</v>
      </c>
      <c r="G111" s="7">
        <f t="shared" si="8"/>
        <v>30.749995</v>
      </c>
      <c r="H111" s="9">
        <v>85.8</v>
      </c>
      <c r="I111" s="6">
        <f t="shared" si="9"/>
        <v>42.9</v>
      </c>
      <c r="J111" s="6">
        <f t="shared" si="10"/>
        <v>73.64999499999999</v>
      </c>
      <c r="K111" s="10">
        <v>1</v>
      </c>
      <c r="L111" s="2"/>
    </row>
    <row r="112" spans="1:12" ht="24" customHeight="1">
      <c r="A112" s="14"/>
      <c r="B112" s="17"/>
      <c r="C112" s="14"/>
      <c r="D112" s="13" t="s">
        <v>92</v>
      </c>
      <c r="E112" s="4">
        <v>2401281201</v>
      </c>
      <c r="F112" s="7">
        <v>52.9</v>
      </c>
      <c r="G112" s="7">
        <f t="shared" si="8"/>
        <v>26.45</v>
      </c>
      <c r="H112" s="9">
        <v>84.2</v>
      </c>
      <c r="I112" s="6">
        <f t="shared" si="9"/>
        <v>42.1</v>
      </c>
      <c r="J112" s="6">
        <f t="shared" si="10"/>
        <v>68.55</v>
      </c>
      <c r="K112" s="10">
        <v>2</v>
      </c>
      <c r="L112" s="2"/>
    </row>
    <row r="113" spans="1:12" ht="24" customHeight="1">
      <c r="A113" s="14"/>
      <c r="B113" s="17"/>
      <c r="C113" s="14"/>
      <c r="D113" s="13" t="s">
        <v>93</v>
      </c>
      <c r="E113" s="4">
        <v>2401281128</v>
      </c>
      <c r="F113" s="7">
        <v>48.7</v>
      </c>
      <c r="G113" s="7">
        <f t="shared" si="8"/>
        <v>24.35</v>
      </c>
      <c r="H113" s="9">
        <v>86.6</v>
      </c>
      <c r="I113" s="6">
        <f t="shared" si="9"/>
        <v>43.3</v>
      </c>
      <c r="J113" s="6">
        <f t="shared" si="10"/>
        <v>67.65</v>
      </c>
      <c r="K113" s="10">
        <v>3</v>
      </c>
      <c r="L113" s="2"/>
    </row>
    <row r="114" spans="1:12" ht="24" customHeight="1">
      <c r="A114" s="14"/>
      <c r="B114" s="17"/>
      <c r="C114" s="14"/>
      <c r="D114" s="13" t="s">
        <v>94</v>
      </c>
      <c r="E114" s="4">
        <v>2401281130</v>
      </c>
      <c r="F114" s="7">
        <v>45.89999</v>
      </c>
      <c r="G114" s="7">
        <f t="shared" si="8"/>
        <v>22.949995</v>
      </c>
      <c r="H114" s="9">
        <v>85.8</v>
      </c>
      <c r="I114" s="6">
        <f t="shared" si="9"/>
        <v>42.9</v>
      </c>
      <c r="J114" s="6">
        <f t="shared" si="10"/>
        <v>65.849995</v>
      </c>
      <c r="K114" s="10">
        <v>4</v>
      </c>
      <c r="L114" s="2"/>
    </row>
    <row r="115" spans="1:12" ht="24" customHeight="1">
      <c r="A115" s="14"/>
      <c r="B115" s="18"/>
      <c r="C115" s="14"/>
      <c r="D115" s="13" t="s">
        <v>95</v>
      </c>
      <c r="E115" s="4">
        <v>2401281129</v>
      </c>
      <c r="F115" s="7">
        <v>35.8</v>
      </c>
      <c r="G115" s="7">
        <f t="shared" si="8"/>
        <v>17.9</v>
      </c>
      <c r="H115" s="9" t="s">
        <v>133</v>
      </c>
      <c r="I115" s="6"/>
      <c r="J115" s="6">
        <v>17.9</v>
      </c>
      <c r="K115" s="10"/>
      <c r="L115" s="2"/>
    </row>
    <row r="116" spans="1:12" ht="24" customHeight="1">
      <c r="A116" s="14" t="s">
        <v>164</v>
      </c>
      <c r="B116" s="16" t="s">
        <v>175</v>
      </c>
      <c r="C116" s="14" t="s">
        <v>115</v>
      </c>
      <c r="D116" s="13" t="s">
        <v>96</v>
      </c>
      <c r="E116" s="4">
        <v>2401291204</v>
      </c>
      <c r="F116" s="7">
        <v>53.09999</v>
      </c>
      <c r="G116" s="7">
        <f t="shared" si="8"/>
        <v>26.549995</v>
      </c>
      <c r="H116" s="9">
        <v>86.4</v>
      </c>
      <c r="I116" s="6">
        <f t="shared" si="9"/>
        <v>43.2</v>
      </c>
      <c r="J116" s="6">
        <f t="shared" si="10"/>
        <v>69.749995</v>
      </c>
      <c r="K116" s="10">
        <v>1</v>
      </c>
      <c r="L116" s="2"/>
    </row>
    <row r="117" spans="1:12" ht="24" customHeight="1">
      <c r="A117" s="14"/>
      <c r="B117" s="18"/>
      <c r="C117" s="14"/>
      <c r="D117" s="13" t="s">
        <v>97</v>
      </c>
      <c r="E117" s="4">
        <v>2401291206</v>
      </c>
      <c r="F117" s="7">
        <v>32.2</v>
      </c>
      <c r="G117" s="7">
        <f t="shared" si="8"/>
        <v>16.1</v>
      </c>
      <c r="H117" s="9">
        <v>82.8</v>
      </c>
      <c r="I117" s="6">
        <f t="shared" si="9"/>
        <v>41.4</v>
      </c>
      <c r="J117" s="6">
        <f t="shared" si="10"/>
        <v>57.5</v>
      </c>
      <c r="K117" s="10">
        <v>2</v>
      </c>
      <c r="L117" s="2"/>
    </row>
    <row r="118" spans="1:12" ht="24" customHeight="1">
      <c r="A118" s="14" t="s">
        <v>164</v>
      </c>
      <c r="B118" s="16" t="s">
        <v>177</v>
      </c>
      <c r="C118" s="14" t="s">
        <v>148</v>
      </c>
      <c r="D118" s="13" t="s">
        <v>98</v>
      </c>
      <c r="E118" s="4" t="s">
        <v>99</v>
      </c>
      <c r="F118" s="7">
        <v>57.09999</v>
      </c>
      <c r="G118" s="7">
        <f t="shared" si="8"/>
        <v>28.549995</v>
      </c>
      <c r="H118" s="9">
        <v>89</v>
      </c>
      <c r="I118" s="6">
        <f t="shared" si="9"/>
        <v>44.5</v>
      </c>
      <c r="J118" s="6">
        <f t="shared" si="10"/>
        <v>73.049995</v>
      </c>
      <c r="K118" s="10">
        <v>1</v>
      </c>
      <c r="L118" s="2"/>
    </row>
    <row r="119" spans="1:12" ht="24" customHeight="1">
      <c r="A119" s="14"/>
      <c r="B119" s="18"/>
      <c r="C119" s="14"/>
      <c r="D119" s="13" t="s">
        <v>100</v>
      </c>
      <c r="E119" s="4" t="s">
        <v>101</v>
      </c>
      <c r="F119" s="7">
        <v>51.49999</v>
      </c>
      <c r="G119" s="7">
        <f t="shared" si="8"/>
        <v>25.749995</v>
      </c>
      <c r="H119" s="9">
        <v>84.8</v>
      </c>
      <c r="I119" s="6">
        <f t="shared" si="9"/>
        <v>42.4</v>
      </c>
      <c r="J119" s="6">
        <f t="shared" si="10"/>
        <v>68.14999499999999</v>
      </c>
      <c r="K119" s="10">
        <v>2</v>
      </c>
      <c r="L119" s="2"/>
    </row>
    <row r="120" spans="1:12" ht="24" customHeight="1">
      <c r="A120" s="14" t="s">
        <v>164</v>
      </c>
      <c r="B120" s="16" t="s">
        <v>178</v>
      </c>
      <c r="C120" s="14" t="s">
        <v>116</v>
      </c>
      <c r="D120" s="13" t="s">
        <v>102</v>
      </c>
      <c r="E120" s="4">
        <v>2401311225</v>
      </c>
      <c r="F120" s="7">
        <v>54.69999</v>
      </c>
      <c r="G120" s="7">
        <f t="shared" si="8"/>
        <v>27.349995</v>
      </c>
      <c r="H120" s="9">
        <v>87.2</v>
      </c>
      <c r="I120" s="6">
        <f t="shared" si="9"/>
        <v>43.6</v>
      </c>
      <c r="J120" s="6">
        <f t="shared" si="10"/>
        <v>70.949995</v>
      </c>
      <c r="K120" s="10">
        <v>1</v>
      </c>
      <c r="L120" s="2"/>
    </row>
    <row r="121" spans="1:12" ht="24" customHeight="1">
      <c r="A121" s="14"/>
      <c r="B121" s="17"/>
      <c r="C121" s="14"/>
      <c r="D121" s="13" t="s">
        <v>103</v>
      </c>
      <c r="E121" s="4">
        <v>2401311220</v>
      </c>
      <c r="F121" s="7">
        <v>51.09999</v>
      </c>
      <c r="G121" s="7">
        <f t="shared" si="8"/>
        <v>25.549995</v>
      </c>
      <c r="H121" s="9">
        <v>87</v>
      </c>
      <c r="I121" s="6">
        <f t="shared" si="9"/>
        <v>43.5</v>
      </c>
      <c r="J121" s="6">
        <f t="shared" si="10"/>
        <v>69.049995</v>
      </c>
      <c r="K121" s="10">
        <v>2</v>
      </c>
      <c r="L121" s="2"/>
    </row>
    <row r="122" spans="1:12" ht="24" customHeight="1">
      <c r="A122" s="14"/>
      <c r="B122" s="17"/>
      <c r="C122" s="14"/>
      <c r="D122" s="13" t="s">
        <v>104</v>
      </c>
      <c r="E122" s="4">
        <v>2401311221</v>
      </c>
      <c r="F122" s="7">
        <v>50.09999</v>
      </c>
      <c r="G122" s="7">
        <f t="shared" si="8"/>
        <v>25.049995</v>
      </c>
      <c r="H122" s="9">
        <v>85.8</v>
      </c>
      <c r="I122" s="6">
        <f t="shared" si="9"/>
        <v>42.9</v>
      </c>
      <c r="J122" s="6">
        <f t="shared" si="10"/>
        <v>67.949995</v>
      </c>
      <c r="K122" s="10">
        <v>3</v>
      </c>
      <c r="L122" s="2"/>
    </row>
    <row r="123" spans="1:12" ht="24" customHeight="1">
      <c r="A123" s="14"/>
      <c r="B123" s="17"/>
      <c r="C123" s="14"/>
      <c r="D123" s="13" t="s">
        <v>105</v>
      </c>
      <c r="E123" s="4">
        <v>2401311224</v>
      </c>
      <c r="F123" s="7">
        <v>40</v>
      </c>
      <c r="G123" s="7">
        <f t="shared" si="8"/>
        <v>20</v>
      </c>
      <c r="H123" s="9">
        <v>89.4</v>
      </c>
      <c r="I123" s="6">
        <f t="shared" si="9"/>
        <v>44.7</v>
      </c>
      <c r="J123" s="6">
        <f t="shared" si="10"/>
        <v>64.7</v>
      </c>
      <c r="K123" s="10">
        <v>4</v>
      </c>
      <c r="L123" s="2"/>
    </row>
    <row r="124" spans="1:12" ht="24" customHeight="1">
      <c r="A124" s="14"/>
      <c r="B124" s="18"/>
      <c r="C124" s="14"/>
      <c r="D124" s="13" t="s">
        <v>106</v>
      </c>
      <c r="E124" s="4">
        <v>2401311226</v>
      </c>
      <c r="F124" s="7">
        <v>38.4</v>
      </c>
      <c r="G124" s="7">
        <f t="shared" si="8"/>
        <v>19.2</v>
      </c>
      <c r="H124" s="9" t="s">
        <v>133</v>
      </c>
      <c r="I124" s="6"/>
      <c r="J124" s="6">
        <v>19.2</v>
      </c>
      <c r="K124" s="10"/>
      <c r="L124" s="2"/>
    </row>
  </sheetData>
  <sheetProtection/>
  <mergeCells count="76">
    <mergeCell ref="B120:B124"/>
    <mergeCell ref="A120:A124"/>
    <mergeCell ref="C120:C124"/>
    <mergeCell ref="B3:B26"/>
    <mergeCell ref="B27:B28"/>
    <mergeCell ref="B29:B32"/>
    <mergeCell ref="B35:B36"/>
    <mergeCell ref="B33:B34"/>
    <mergeCell ref="B37:B38"/>
    <mergeCell ref="B39:B62"/>
    <mergeCell ref="A111:A115"/>
    <mergeCell ref="C111:C115"/>
    <mergeCell ref="A116:A117"/>
    <mergeCell ref="C116:C117"/>
    <mergeCell ref="A118:A119"/>
    <mergeCell ref="C118:C119"/>
    <mergeCell ref="B111:B115"/>
    <mergeCell ref="B116:B117"/>
    <mergeCell ref="B118:B119"/>
    <mergeCell ref="A104:A105"/>
    <mergeCell ref="C104:C105"/>
    <mergeCell ref="A106:A108"/>
    <mergeCell ref="C106:C108"/>
    <mergeCell ref="A109:A110"/>
    <mergeCell ref="C109:C110"/>
    <mergeCell ref="B104:B105"/>
    <mergeCell ref="B106:B108"/>
    <mergeCell ref="B109:B110"/>
    <mergeCell ref="A95:A96"/>
    <mergeCell ref="C95:C96"/>
    <mergeCell ref="A97:A98"/>
    <mergeCell ref="C97:C98"/>
    <mergeCell ref="A99:A103"/>
    <mergeCell ref="C99:C103"/>
    <mergeCell ref="B95:B96"/>
    <mergeCell ref="B97:B98"/>
    <mergeCell ref="B99:B103"/>
    <mergeCell ref="A89:A90"/>
    <mergeCell ref="C89:C90"/>
    <mergeCell ref="A91:A92"/>
    <mergeCell ref="C91:C92"/>
    <mergeCell ref="A93:A94"/>
    <mergeCell ref="C93:C94"/>
    <mergeCell ref="B89:B90"/>
    <mergeCell ref="B91:B92"/>
    <mergeCell ref="B93:B94"/>
    <mergeCell ref="A75:A78"/>
    <mergeCell ref="C75:C78"/>
    <mergeCell ref="A79:A82"/>
    <mergeCell ref="C79:C82"/>
    <mergeCell ref="A83:A88"/>
    <mergeCell ref="C83:C88"/>
    <mergeCell ref="B75:B78"/>
    <mergeCell ref="B79:B82"/>
    <mergeCell ref="B83:B88"/>
    <mergeCell ref="A39:A62"/>
    <mergeCell ref="C39:C62"/>
    <mergeCell ref="A63:A70"/>
    <mergeCell ref="C63:C70"/>
    <mergeCell ref="A71:A74"/>
    <mergeCell ref="C71:C74"/>
    <mergeCell ref="B71:B74"/>
    <mergeCell ref="B63:B70"/>
    <mergeCell ref="A1:L1"/>
    <mergeCell ref="A33:A34"/>
    <mergeCell ref="C33:C34"/>
    <mergeCell ref="A35:A36"/>
    <mergeCell ref="C35:C36"/>
    <mergeCell ref="A37:A38"/>
    <mergeCell ref="C37:C38"/>
    <mergeCell ref="A3:A26"/>
    <mergeCell ref="C3:C26"/>
    <mergeCell ref="A27:A28"/>
    <mergeCell ref="C27:C28"/>
    <mergeCell ref="A29:A32"/>
    <mergeCell ref="C29:C3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&amp;C第&amp;P页/总计&amp;N页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Windows 用户</cp:lastModifiedBy>
  <cp:lastPrinted>2017-07-03T03:29:55Z</cp:lastPrinted>
  <dcterms:created xsi:type="dcterms:W3CDTF">2014-06-12T00:54:28Z</dcterms:created>
  <dcterms:modified xsi:type="dcterms:W3CDTF">2017-07-04T03:38:42Z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