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5"/>
  </bookViews>
  <sheets>
    <sheet name="中学职高教师综合组" sheetId="1" r:id="rId1"/>
    <sheet name="职高专业教师组" sheetId="2" r:id="rId2"/>
    <sheet name="英语专业教师组" sheetId="3" r:id="rId3"/>
    <sheet name="小学语文教师组 " sheetId="4" r:id="rId4"/>
    <sheet name="小学数学教师组" sheetId="5" r:id="rId5"/>
    <sheet name="音体美教师组" sheetId="6" r:id="rId6"/>
  </sheets>
  <definedNames/>
  <calcPr fullCalcOnLoad="1"/>
</workbook>
</file>

<file path=xl/sharedStrings.xml><?xml version="1.0" encoding="utf-8"?>
<sst xmlns="http://schemas.openxmlformats.org/spreadsheetml/2006/main" count="362" uniqueCount="163">
  <si>
    <t>江永县2017年教师招聘考试成绩公示表</t>
  </si>
  <si>
    <t>中学、职高教师综合组</t>
  </si>
  <si>
    <t>序号</t>
  </si>
  <si>
    <t>姓  名</t>
  </si>
  <si>
    <t>报考岗位</t>
  </si>
  <si>
    <t>笔试成绩</t>
  </si>
  <si>
    <t>折合分（60%）</t>
  </si>
  <si>
    <t>面试成绩</t>
  </si>
  <si>
    <t>折合分（40%）</t>
  </si>
  <si>
    <t>总成绩</t>
  </si>
  <si>
    <t>李志军</t>
  </si>
  <si>
    <t>高中语文教师</t>
  </si>
  <si>
    <t>彭嘉敏</t>
  </si>
  <si>
    <t>钟学辉</t>
  </si>
  <si>
    <t>高中数学教师</t>
  </si>
  <si>
    <t>王芳香</t>
  </si>
  <si>
    <t>高中地理教师</t>
  </si>
  <si>
    <t>周桂英</t>
  </si>
  <si>
    <t>王秀女</t>
  </si>
  <si>
    <t>卢阳欣</t>
  </si>
  <si>
    <t>周红豆</t>
  </si>
  <si>
    <t>高中生物教师</t>
  </si>
  <si>
    <t>缺考</t>
  </si>
  <si>
    <t>何小芝</t>
  </si>
  <si>
    <t>刘芬芬</t>
  </si>
  <si>
    <t>职高语文教师</t>
  </si>
  <si>
    <t>杨婷</t>
  </si>
  <si>
    <t>周玉琴</t>
  </si>
  <si>
    <t>初中生物教师</t>
  </si>
  <si>
    <t>录入：</t>
  </si>
  <si>
    <t>复核人：</t>
  </si>
  <si>
    <t>监督人：</t>
  </si>
  <si>
    <t>职高专业教师综合组</t>
  </si>
  <si>
    <t>陈浩</t>
  </si>
  <si>
    <t>计算机教师</t>
  </si>
  <si>
    <t>黄慧芳</t>
  </si>
  <si>
    <t>杨婕</t>
  </si>
  <si>
    <t>唐昊</t>
  </si>
  <si>
    <t>王文超</t>
  </si>
  <si>
    <t>周丽娟</t>
  </si>
  <si>
    <t>杨丽</t>
  </si>
  <si>
    <t>郑佳欢</t>
  </si>
  <si>
    <t>叶玉良</t>
  </si>
  <si>
    <t>电工专业教师</t>
  </si>
  <si>
    <t>盘海华</t>
  </si>
  <si>
    <t>全江平</t>
  </si>
  <si>
    <t>汽修专业教师</t>
  </si>
  <si>
    <t>潘冬</t>
  </si>
  <si>
    <t>英语专业教师组</t>
  </si>
  <si>
    <t>艾书香</t>
  </si>
  <si>
    <t>高中英语教师</t>
  </si>
  <si>
    <t>左祝英</t>
  </si>
  <si>
    <t>唐静静</t>
  </si>
  <si>
    <t>龚恒</t>
  </si>
  <si>
    <t>李昕</t>
  </si>
  <si>
    <t>职高英语教师</t>
  </si>
  <si>
    <t>周馨悦</t>
  </si>
  <si>
    <t>黄琳琳</t>
  </si>
  <si>
    <t>初中英语教师</t>
  </si>
  <si>
    <t>杨慧芳</t>
  </si>
  <si>
    <t>周志芳</t>
  </si>
  <si>
    <t>刘冬梅</t>
  </si>
  <si>
    <t>黄凤姣</t>
  </si>
  <si>
    <t>小学英语教师</t>
  </si>
  <si>
    <t>陈花</t>
  </si>
  <si>
    <t>首钰莹</t>
  </si>
  <si>
    <t>唐丽华</t>
  </si>
  <si>
    <t>徐晶</t>
  </si>
  <si>
    <t>麻海雁</t>
  </si>
  <si>
    <t>张蓉</t>
  </si>
  <si>
    <t>何玉梅</t>
  </si>
  <si>
    <t>杨秀娟</t>
  </si>
  <si>
    <t>小学语文教师组</t>
  </si>
  <si>
    <t>王思岚</t>
  </si>
  <si>
    <t>小学语文教师</t>
  </si>
  <si>
    <t>罗美玲</t>
  </si>
  <si>
    <t>秦华莹</t>
  </si>
  <si>
    <t>何翠翠</t>
  </si>
  <si>
    <t>贺丹凤</t>
  </si>
  <si>
    <t>赵燕</t>
  </si>
  <si>
    <t>欧阳玉霞</t>
  </si>
  <si>
    <t>温春红</t>
  </si>
  <si>
    <t>彭娟</t>
  </si>
  <si>
    <t>唐青青</t>
  </si>
  <si>
    <t>伍婧</t>
  </si>
  <si>
    <t>屈红波</t>
  </si>
  <si>
    <t>全美丽</t>
  </si>
  <si>
    <t>王俊瑶</t>
  </si>
  <si>
    <t>柏秀花</t>
  </si>
  <si>
    <t>宾玉</t>
  </si>
  <si>
    <t>冯丽红</t>
  </si>
  <si>
    <t>何杨雪</t>
  </si>
  <si>
    <t>刘莹</t>
  </si>
  <si>
    <t>周文娟</t>
  </si>
  <si>
    <t>曾欣</t>
  </si>
  <si>
    <t>王玲</t>
  </si>
  <si>
    <t>谢海艳</t>
  </si>
  <si>
    <t>何智</t>
  </si>
  <si>
    <t>纪蕾</t>
  </si>
  <si>
    <t>苏秀魁</t>
  </si>
  <si>
    <t>蒋娅媛</t>
  </si>
  <si>
    <t>谭薇</t>
  </si>
  <si>
    <t>唐荣</t>
  </si>
  <si>
    <t>黄永水</t>
  </si>
  <si>
    <t>小学数学教师组</t>
  </si>
  <si>
    <t>周秀芳</t>
  </si>
  <si>
    <t>小学数学教师</t>
  </si>
  <si>
    <t>吴朝林</t>
  </si>
  <si>
    <t>伍盛宇</t>
  </si>
  <si>
    <t>熊云芳</t>
  </si>
  <si>
    <t>何夏平</t>
  </si>
  <si>
    <t>黄瑜</t>
  </si>
  <si>
    <t>朱辉</t>
  </si>
  <si>
    <t>蒋权座</t>
  </si>
  <si>
    <t>谢婉琼</t>
  </si>
  <si>
    <t>郑杰</t>
  </si>
  <si>
    <t>周昌益</t>
  </si>
  <si>
    <t>蒋雅丽</t>
  </si>
  <si>
    <t>蒋永红</t>
  </si>
  <si>
    <t>卢雪梅</t>
  </si>
  <si>
    <t>李玉英</t>
  </si>
  <si>
    <t>盛义晴</t>
  </si>
  <si>
    <t>张佳丽</t>
  </si>
  <si>
    <t>唐素芬</t>
  </si>
  <si>
    <t>杨彩霞</t>
  </si>
  <si>
    <t>奉萍霖</t>
  </si>
  <si>
    <t>何冬梅</t>
  </si>
  <si>
    <t>毛燕华</t>
  </si>
  <si>
    <t>唐海莲</t>
  </si>
  <si>
    <t>唐玉霞</t>
  </si>
  <si>
    <t>翟虹吉</t>
  </si>
  <si>
    <t>周佳</t>
  </si>
  <si>
    <t>何子顺</t>
  </si>
  <si>
    <t>陈珍</t>
  </si>
  <si>
    <t>黄金</t>
  </si>
  <si>
    <t>刘伟</t>
  </si>
  <si>
    <t>音体美综合组</t>
  </si>
  <si>
    <t>陈建英</t>
  </si>
  <si>
    <t>小学音乐教师</t>
  </si>
  <si>
    <t>周敏</t>
  </si>
  <si>
    <t>付春艳</t>
  </si>
  <si>
    <t>汪美艳</t>
  </si>
  <si>
    <t>刘桂林</t>
  </si>
  <si>
    <t>朱黎琼</t>
  </si>
  <si>
    <t>蒋惠艳</t>
  </si>
  <si>
    <t>毛敏</t>
  </si>
  <si>
    <t>何东</t>
  </si>
  <si>
    <t>小学体育教师</t>
  </si>
  <si>
    <t>周彩秀</t>
  </si>
  <si>
    <t>何陆锋</t>
  </si>
  <si>
    <t>蒋爱玉</t>
  </si>
  <si>
    <t>熊斌</t>
  </si>
  <si>
    <t>蒋先念</t>
  </si>
  <si>
    <t>杨月保</t>
  </si>
  <si>
    <t>殷开富</t>
  </si>
  <si>
    <t>周媛</t>
  </si>
  <si>
    <t>小学美术教师</t>
  </si>
  <si>
    <t>欧阳琳</t>
  </si>
  <si>
    <t>何金陵</t>
  </si>
  <si>
    <t>欧阳娟红</t>
  </si>
  <si>
    <t>李娜</t>
  </si>
  <si>
    <t>李飞</t>
  </si>
  <si>
    <t>江永县2017年教师招聘考试成绩公示表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</si>
</sst>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40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40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/>
      <protection/>
    </xf>
    <xf numFmtId="0" fontId="4" fillId="0" borderId="9" xfId="4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江永县2008年一中、三中公开招考选调教师报名花名册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O15" sqref="O15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7.625" style="0" customWidth="1"/>
    <col min="4" max="5" width="9.25390625" style="0" customWidth="1"/>
    <col min="6" max="7" width="9.25390625" style="1" customWidth="1"/>
    <col min="8" max="8" width="10.875" style="0" customWidth="1"/>
  </cols>
  <sheetData>
    <row r="1" spans="1:8" ht="39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ht="7.5" customHeight="1"/>
    <row r="3" spans="1:8" ht="25.5" customHeight="1">
      <c r="A3" s="25" t="s">
        <v>1</v>
      </c>
      <c r="B3" s="25"/>
      <c r="C3" s="25"/>
      <c r="D3" s="25"/>
      <c r="E3" s="25"/>
      <c r="F3" s="25"/>
      <c r="G3" s="25"/>
      <c r="H3" s="25"/>
    </row>
    <row r="4" spans="2:5" ht="9" customHeight="1">
      <c r="B4" s="2"/>
      <c r="C4" s="2"/>
      <c r="D4" s="2"/>
      <c r="E4" s="3"/>
    </row>
    <row r="5" spans="1:8" ht="28.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27.75" customHeight="1">
      <c r="A6" s="8">
        <v>1</v>
      </c>
      <c r="B6" s="5" t="s">
        <v>10</v>
      </c>
      <c r="C6" s="13" t="s">
        <v>11</v>
      </c>
      <c r="D6" s="19">
        <v>81</v>
      </c>
      <c r="E6" s="9">
        <f aca="true" t="shared" si="0" ref="E6:E17">D6*0.6</f>
        <v>48.6</v>
      </c>
      <c r="F6" s="10">
        <v>81.2</v>
      </c>
      <c r="G6" s="10">
        <f aca="true" t="shared" si="1" ref="G6:G12">F6*0.4</f>
        <v>32.480000000000004</v>
      </c>
      <c r="H6" s="11">
        <f aca="true" t="shared" si="2" ref="H6:H17">G6+E6</f>
        <v>81.08000000000001</v>
      </c>
    </row>
    <row r="7" spans="1:8" ht="27.75" customHeight="1">
      <c r="A7" s="8">
        <v>2</v>
      </c>
      <c r="B7" s="13" t="s">
        <v>12</v>
      </c>
      <c r="C7" s="13" t="s">
        <v>11</v>
      </c>
      <c r="D7" s="19">
        <v>78</v>
      </c>
      <c r="E7" s="9">
        <f t="shared" si="0"/>
        <v>46.8</v>
      </c>
      <c r="F7" s="10">
        <v>82.8</v>
      </c>
      <c r="G7" s="10">
        <f t="shared" si="1"/>
        <v>33.12</v>
      </c>
      <c r="H7" s="11">
        <f t="shared" si="2"/>
        <v>79.91999999999999</v>
      </c>
    </row>
    <row r="8" spans="1:8" ht="27.75" customHeight="1">
      <c r="A8" s="8">
        <v>3</v>
      </c>
      <c r="B8" s="13" t="s">
        <v>13</v>
      </c>
      <c r="C8" s="13" t="s">
        <v>14</v>
      </c>
      <c r="D8" s="19">
        <v>61</v>
      </c>
      <c r="E8" s="9">
        <f t="shared" si="0"/>
        <v>36.6</v>
      </c>
      <c r="F8" s="10">
        <v>77</v>
      </c>
      <c r="G8" s="10">
        <f t="shared" si="1"/>
        <v>30.8</v>
      </c>
      <c r="H8" s="11">
        <f t="shared" si="2"/>
        <v>67.4</v>
      </c>
    </row>
    <row r="9" spans="1:8" ht="27.75" customHeight="1">
      <c r="A9" s="8">
        <v>4</v>
      </c>
      <c r="B9" s="13" t="s">
        <v>15</v>
      </c>
      <c r="C9" s="13" t="s">
        <v>16</v>
      </c>
      <c r="D9" s="19">
        <v>88</v>
      </c>
      <c r="E9" s="9">
        <f t="shared" si="0"/>
        <v>52.8</v>
      </c>
      <c r="F9" s="10">
        <v>79.6</v>
      </c>
      <c r="G9" s="10">
        <f t="shared" si="1"/>
        <v>31.84</v>
      </c>
      <c r="H9" s="11">
        <f t="shared" si="2"/>
        <v>84.64</v>
      </c>
    </row>
    <row r="10" spans="1:8" ht="27.75" customHeight="1">
      <c r="A10" s="8">
        <v>5</v>
      </c>
      <c r="B10" s="13" t="s">
        <v>17</v>
      </c>
      <c r="C10" s="13" t="s">
        <v>16</v>
      </c>
      <c r="D10" s="19">
        <v>74</v>
      </c>
      <c r="E10" s="9">
        <f t="shared" si="0"/>
        <v>44.4</v>
      </c>
      <c r="F10" s="10">
        <v>86.2</v>
      </c>
      <c r="G10" s="10">
        <f t="shared" si="1"/>
        <v>34.480000000000004</v>
      </c>
      <c r="H10" s="11">
        <f t="shared" si="2"/>
        <v>78.88</v>
      </c>
    </row>
    <row r="11" spans="1:8" ht="27.75" customHeight="1">
      <c r="A11" s="8">
        <v>6</v>
      </c>
      <c r="B11" s="13" t="s">
        <v>18</v>
      </c>
      <c r="C11" s="13" t="s">
        <v>16</v>
      </c>
      <c r="D11" s="19">
        <v>70</v>
      </c>
      <c r="E11" s="9">
        <f t="shared" si="0"/>
        <v>42</v>
      </c>
      <c r="F11" s="18">
        <v>79.2</v>
      </c>
      <c r="G11" s="10">
        <f t="shared" si="1"/>
        <v>31.680000000000003</v>
      </c>
      <c r="H11" s="11">
        <f t="shared" si="2"/>
        <v>73.68</v>
      </c>
    </row>
    <row r="12" spans="1:8" ht="27.75" customHeight="1">
      <c r="A12" s="8">
        <v>7</v>
      </c>
      <c r="B12" s="13" t="s">
        <v>19</v>
      </c>
      <c r="C12" s="13" t="s">
        <v>16</v>
      </c>
      <c r="D12" s="19">
        <v>70</v>
      </c>
      <c r="E12" s="9">
        <f t="shared" si="0"/>
        <v>42</v>
      </c>
      <c r="F12" s="10">
        <v>81.6</v>
      </c>
      <c r="G12" s="10">
        <f t="shared" si="1"/>
        <v>32.64</v>
      </c>
      <c r="H12" s="11">
        <f t="shared" si="2"/>
        <v>74.64</v>
      </c>
    </row>
    <row r="13" spans="1:8" ht="27.75" customHeight="1">
      <c r="A13" s="8">
        <v>8</v>
      </c>
      <c r="B13" s="13" t="s">
        <v>20</v>
      </c>
      <c r="C13" s="13" t="s">
        <v>21</v>
      </c>
      <c r="D13" s="19">
        <v>74</v>
      </c>
      <c r="E13" s="9">
        <f t="shared" si="0"/>
        <v>44.4</v>
      </c>
      <c r="F13" s="10" t="s">
        <v>22</v>
      </c>
      <c r="G13" s="10">
        <v>0</v>
      </c>
      <c r="H13" s="11">
        <f t="shared" si="2"/>
        <v>44.4</v>
      </c>
    </row>
    <row r="14" spans="1:8" ht="27.75" customHeight="1">
      <c r="A14" s="8">
        <v>9</v>
      </c>
      <c r="B14" s="23" t="s">
        <v>23</v>
      </c>
      <c r="C14" s="13" t="s">
        <v>21</v>
      </c>
      <c r="D14" s="19">
        <v>65</v>
      </c>
      <c r="E14" s="9">
        <f t="shared" si="0"/>
        <v>39</v>
      </c>
      <c r="F14" s="10">
        <v>77.2</v>
      </c>
      <c r="G14" s="10">
        <f>F14*0.4</f>
        <v>30.880000000000003</v>
      </c>
      <c r="H14" s="11">
        <f t="shared" si="2"/>
        <v>69.88</v>
      </c>
    </row>
    <row r="15" spans="1:8" ht="27.75" customHeight="1">
      <c r="A15" s="8">
        <v>10</v>
      </c>
      <c r="B15" s="13" t="s">
        <v>24</v>
      </c>
      <c r="C15" s="13" t="s">
        <v>25</v>
      </c>
      <c r="D15" s="19">
        <v>69</v>
      </c>
      <c r="E15" s="9">
        <f t="shared" si="0"/>
        <v>41.4</v>
      </c>
      <c r="F15" s="10">
        <v>77.6</v>
      </c>
      <c r="G15" s="10">
        <f>F15*0.4</f>
        <v>31.04</v>
      </c>
      <c r="H15" s="11">
        <f t="shared" si="2"/>
        <v>72.44</v>
      </c>
    </row>
    <row r="16" spans="1:8" ht="27.75" customHeight="1">
      <c r="A16" s="8">
        <v>11</v>
      </c>
      <c r="B16" s="13" t="s">
        <v>26</v>
      </c>
      <c r="C16" s="13" t="s">
        <v>25</v>
      </c>
      <c r="D16" s="19">
        <v>63</v>
      </c>
      <c r="E16" s="9">
        <f t="shared" si="0"/>
        <v>37.8</v>
      </c>
      <c r="F16" s="10" t="s">
        <v>22</v>
      </c>
      <c r="G16" s="10">
        <v>0</v>
      </c>
      <c r="H16" s="11">
        <f t="shared" si="2"/>
        <v>37.8</v>
      </c>
    </row>
    <row r="17" spans="1:8" ht="27.75" customHeight="1">
      <c r="A17" s="8">
        <v>12</v>
      </c>
      <c r="B17" s="13" t="s">
        <v>27</v>
      </c>
      <c r="C17" s="13" t="s">
        <v>28</v>
      </c>
      <c r="D17" s="19">
        <v>87</v>
      </c>
      <c r="E17" s="9">
        <f t="shared" si="0"/>
        <v>52.199999999999996</v>
      </c>
      <c r="F17" s="10">
        <v>79.8</v>
      </c>
      <c r="G17" s="10">
        <f>F17*0.4</f>
        <v>31.92</v>
      </c>
      <c r="H17" s="11">
        <f t="shared" si="2"/>
        <v>84.12</v>
      </c>
    </row>
    <row r="18" spans="1:8" ht="27.75" customHeight="1">
      <c r="A18" s="8"/>
      <c r="B18" s="13"/>
      <c r="C18" s="13"/>
      <c r="D18" s="5"/>
      <c r="E18" s="9"/>
      <c r="F18" s="10"/>
      <c r="G18" s="10"/>
      <c r="H18" s="7"/>
    </row>
    <row r="19" spans="1:8" ht="27.75" customHeight="1">
      <c r="A19" s="8"/>
      <c r="B19" s="13"/>
      <c r="C19" s="13"/>
      <c r="D19" s="5"/>
      <c r="E19" s="9"/>
      <c r="F19" s="10"/>
      <c r="G19" s="10"/>
      <c r="H19" s="7"/>
    </row>
    <row r="20" spans="1:8" ht="27.75" customHeight="1">
      <c r="A20" s="8"/>
      <c r="B20" s="13"/>
      <c r="C20" s="13"/>
      <c r="D20" s="5"/>
      <c r="E20" s="9"/>
      <c r="F20" s="10"/>
      <c r="G20" s="10"/>
      <c r="H20" s="7"/>
    </row>
    <row r="21" spans="1:8" ht="27.75" customHeight="1">
      <c r="A21" s="8"/>
      <c r="B21" s="13"/>
      <c r="C21" s="13"/>
      <c r="D21" s="5"/>
      <c r="E21" s="9"/>
      <c r="F21" s="10"/>
      <c r="G21" s="10"/>
      <c r="H21" s="7"/>
    </row>
    <row r="22" spans="1:8" ht="27.75" customHeight="1">
      <c r="A22" s="7"/>
      <c r="B22" s="20"/>
      <c r="C22" s="21"/>
      <c r="D22" s="19"/>
      <c r="E22" s="19"/>
      <c r="F22" s="11"/>
      <c r="G22" s="11"/>
      <c r="H22" s="22"/>
    </row>
    <row r="23" spans="1:8" ht="27.75" customHeight="1">
      <c r="A23" s="7"/>
      <c r="B23" s="20"/>
      <c r="C23" s="21"/>
      <c r="D23" s="19"/>
      <c r="E23" s="19"/>
      <c r="F23" s="11"/>
      <c r="G23" s="11"/>
      <c r="H23" s="22"/>
    </row>
    <row r="24" spans="1:8" ht="27.75" customHeight="1">
      <c r="A24" s="7"/>
      <c r="B24" s="20"/>
      <c r="C24" s="21"/>
      <c r="D24" s="19"/>
      <c r="E24" s="19"/>
      <c r="F24" s="7"/>
      <c r="G24" s="7"/>
      <c r="H24" s="22"/>
    </row>
    <row r="25" spans="2:7" ht="14.25">
      <c r="B25" t="s">
        <v>29</v>
      </c>
      <c r="D25" t="s">
        <v>30</v>
      </c>
      <c r="E25" s="1"/>
      <c r="G25" s="1" t="s">
        <v>31</v>
      </c>
    </row>
  </sheetData>
  <sheetProtection/>
  <mergeCells count="2">
    <mergeCell ref="A1:H1"/>
    <mergeCell ref="A3:H3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L14" sqref="L14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7.625" style="0" customWidth="1"/>
    <col min="4" max="5" width="9.25390625" style="0" customWidth="1"/>
    <col min="6" max="7" width="9.25390625" style="1" customWidth="1"/>
    <col min="8" max="8" width="10.875" style="0" customWidth="1"/>
  </cols>
  <sheetData>
    <row r="1" spans="1:8" ht="39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ht="7.5" customHeight="1"/>
    <row r="3" spans="1:8" ht="25.5" customHeight="1">
      <c r="A3" s="25" t="s">
        <v>32</v>
      </c>
      <c r="B3" s="25"/>
      <c r="C3" s="25"/>
      <c r="D3" s="25"/>
      <c r="E3" s="25"/>
      <c r="F3" s="25"/>
      <c r="G3" s="25"/>
      <c r="H3" s="25"/>
    </row>
    <row r="4" spans="2:5" ht="9" customHeight="1">
      <c r="B4" s="15"/>
      <c r="C4" s="15"/>
      <c r="D4" s="15"/>
      <c r="E4" s="16"/>
    </row>
    <row r="5" spans="1:8" ht="28.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27.75" customHeight="1">
      <c r="A6" s="8">
        <v>1</v>
      </c>
      <c r="B6" s="13" t="s">
        <v>33</v>
      </c>
      <c r="C6" s="13" t="s">
        <v>34</v>
      </c>
      <c r="D6" s="19">
        <v>72</v>
      </c>
      <c r="E6" s="9">
        <f aca="true" t="shared" si="0" ref="E6:E17">D6*0.6</f>
        <v>43.199999999999996</v>
      </c>
      <c r="F6" s="10">
        <v>96</v>
      </c>
      <c r="G6" s="10">
        <f>F6*0.4</f>
        <v>38.400000000000006</v>
      </c>
      <c r="H6" s="17">
        <f aca="true" t="shared" si="1" ref="H6:H17">E6+G6</f>
        <v>81.6</v>
      </c>
    </row>
    <row r="7" spans="1:8" ht="27.75" customHeight="1">
      <c r="A7" s="8">
        <v>2</v>
      </c>
      <c r="B7" s="13" t="s">
        <v>35</v>
      </c>
      <c r="C7" s="13" t="s">
        <v>34</v>
      </c>
      <c r="D7" s="19">
        <v>64</v>
      </c>
      <c r="E7" s="9">
        <f t="shared" si="0"/>
        <v>38.4</v>
      </c>
      <c r="F7" s="10" t="s">
        <v>22</v>
      </c>
      <c r="G7" s="10">
        <v>0</v>
      </c>
      <c r="H7" s="17">
        <f t="shared" si="1"/>
        <v>38.4</v>
      </c>
    </row>
    <row r="8" spans="1:8" ht="27.75" customHeight="1">
      <c r="A8" s="8">
        <v>3</v>
      </c>
      <c r="B8" s="13" t="s">
        <v>36</v>
      </c>
      <c r="C8" s="13" t="s">
        <v>34</v>
      </c>
      <c r="D8" s="19">
        <v>56</v>
      </c>
      <c r="E8" s="9">
        <f t="shared" si="0"/>
        <v>33.6</v>
      </c>
      <c r="F8" s="10">
        <v>63.2</v>
      </c>
      <c r="G8" s="10">
        <f>F8*0.4</f>
        <v>25.28</v>
      </c>
      <c r="H8" s="17">
        <f t="shared" si="1"/>
        <v>58.88</v>
      </c>
    </row>
    <row r="9" spans="1:8" ht="27.75" customHeight="1">
      <c r="A9" s="8">
        <v>4</v>
      </c>
      <c r="B9" s="13" t="s">
        <v>37</v>
      </c>
      <c r="C9" s="13" t="s">
        <v>34</v>
      </c>
      <c r="D9" s="19">
        <v>50</v>
      </c>
      <c r="E9" s="9">
        <f t="shared" si="0"/>
        <v>30</v>
      </c>
      <c r="F9" s="10" t="s">
        <v>22</v>
      </c>
      <c r="G9" s="10">
        <v>0</v>
      </c>
      <c r="H9" s="17">
        <f t="shared" si="1"/>
        <v>30</v>
      </c>
    </row>
    <row r="10" spans="1:8" ht="27.75" customHeight="1">
      <c r="A10" s="8">
        <v>5</v>
      </c>
      <c r="B10" s="13" t="s">
        <v>38</v>
      </c>
      <c r="C10" s="13" t="s">
        <v>34</v>
      </c>
      <c r="D10" s="19">
        <v>50</v>
      </c>
      <c r="E10" s="9">
        <f t="shared" si="0"/>
        <v>30</v>
      </c>
      <c r="F10" s="10">
        <v>91.2</v>
      </c>
      <c r="G10" s="10">
        <f>F10*0.4</f>
        <v>36.480000000000004</v>
      </c>
      <c r="H10" s="17">
        <f t="shared" si="1"/>
        <v>66.48</v>
      </c>
    </row>
    <row r="11" spans="1:8" ht="27.75" customHeight="1">
      <c r="A11" s="8">
        <v>6</v>
      </c>
      <c r="B11" s="13" t="s">
        <v>39</v>
      </c>
      <c r="C11" s="13" t="s">
        <v>34</v>
      </c>
      <c r="D11" s="19">
        <v>39</v>
      </c>
      <c r="E11" s="9">
        <f t="shared" si="0"/>
        <v>23.4</v>
      </c>
      <c r="F11" s="10" t="s">
        <v>22</v>
      </c>
      <c r="G11" s="10">
        <v>0</v>
      </c>
      <c r="H11" s="17">
        <f t="shared" si="1"/>
        <v>23.4</v>
      </c>
    </row>
    <row r="12" spans="1:8" ht="27.75" customHeight="1">
      <c r="A12" s="8">
        <v>7</v>
      </c>
      <c r="B12" s="13" t="s">
        <v>40</v>
      </c>
      <c r="C12" s="13" t="s">
        <v>34</v>
      </c>
      <c r="D12" s="19">
        <v>38</v>
      </c>
      <c r="E12" s="9">
        <f t="shared" si="0"/>
        <v>22.8</v>
      </c>
      <c r="F12" s="10" t="s">
        <v>22</v>
      </c>
      <c r="G12" s="10">
        <v>0</v>
      </c>
      <c r="H12" s="17">
        <f t="shared" si="1"/>
        <v>22.8</v>
      </c>
    </row>
    <row r="13" spans="1:8" ht="27.75" customHeight="1">
      <c r="A13" s="8">
        <v>8</v>
      </c>
      <c r="B13" s="13" t="s">
        <v>41</v>
      </c>
      <c r="C13" s="13" t="s">
        <v>34</v>
      </c>
      <c r="D13" s="19">
        <v>36</v>
      </c>
      <c r="E13" s="9">
        <f t="shared" si="0"/>
        <v>21.599999999999998</v>
      </c>
      <c r="F13" s="10" t="s">
        <v>22</v>
      </c>
      <c r="G13" s="10">
        <v>0</v>
      </c>
      <c r="H13" s="17">
        <f t="shared" si="1"/>
        <v>21.599999999999998</v>
      </c>
    </row>
    <row r="14" spans="1:8" ht="27.75" customHeight="1">
      <c r="A14" s="8">
        <v>9</v>
      </c>
      <c r="B14" s="13" t="s">
        <v>42</v>
      </c>
      <c r="C14" s="13" t="s">
        <v>43</v>
      </c>
      <c r="D14" s="19">
        <v>66</v>
      </c>
      <c r="E14" s="9">
        <f t="shared" si="0"/>
        <v>39.6</v>
      </c>
      <c r="F14" s="10">
        <v>87.8</v>
      </c>
      <c r="G14" s="10">
        <f>F14*0.4</f>
        <v>35.12</v>
      </c>
      <c r="H14" s="17">
        <f t="shared" si="1"/>
        <v>74.72</v>
      </c>
    </row>
    <row r="15" spans="1:8" ht="27.75" customHeight="1">
      <c r="A15" s="8">
        <v>10</v>
      </c>
      <c r="B15" s="13" t="s">
        <v>44</v>
      </c>
      <c r="C15" s="13" t="s">
        <v>43</v>
      </c>
      <c r="D15" s="19">
        <v>28</v>
      </c>
      <c r="E15" s="9">
        <f t="shared" si="0"/>
        <v>16.8</v>
      </c>
      <c r="F15" s="10" t="s">
        <v>22</v>
      </c>
      <c r="G15" s="10">
        <v>0</v>
      </c>
      <c r="H15" s="17">
        <f t="shared" si="1"/>
        <v>16.8</v>
      </c>
    </row>
    <row r="16" spans="1:8" ht="27.75" customHeight="1">
      <c r="A16" s="8">
        <v>11</v>
      </c>
      <c r="B16" s="13" t="s">
        <v>45</v>
      </c>
      <c r="C16" s="13" t="s">
        <v>46</v>
      </c>
      <c r="D16" s="19">
        <v>47.5</v>
      </c>
      <c r="E16" s="9">
        <f t="shared" si="0"/>
        <v>28.5</v>
      </c>
      <c r="F16" s="10">
        <v>94.2</v>
      </c>
      <c r="G16" s="10">
        <f>F16*0.4</f>
        <v>37.68</v>
      </c>
      <c r="H16" s="17">
        <f t="shared" si="1"/>
        <v>66.18</v>
      </c>
    </row>
    <row r="17" spans="1:8" ht="27.75" customHeight="1">
      <c r="A17" s="8">
        <v>12</v>
      </c>
      <c r="B17" s="13" t="s">
        <v>47</v>
      </c>
      <c r="C17" s="13" t="s">
        <v>46</v>
      </c>
      <c r="D17" s="19">
        <v>47</v>
      </c>
      <c r="E17" s="9">
        <f t="shared" si="0"/>
        <v>28.2</v>
      </c>
      <c r="F17" s="10" t="s">
        <v>22</v>
      </c>
      <c r="G17" s="10">
        <v>0</v>
      </c>
      <c r="H17" s="17">
        <f t="shared" si="1"/>
        <v>28.2</v>
      </c>
    </row>
    <row r="18" spans="1:8" ht="27.75" customHeight="1">
      <c r="A18" s="8"/>
      <c r="B18" s="13"/>
      <c r="C18" s="13"/>
      <c r="D18" s="5"/>
      <c r="E18" s="9"/>
      <c r="F18" s="10"/>
      <c r="G18" s="10"/>
      <c r="H18" s="7"/>
    </row>
    <row r="19" spans="1:8" ht="27.75" customHeight="1">
      <c r="A19" s="8"/>
      <c r="B19" s="13"/>
      <c r="C19" s="13"/>
      <c r="D19" s="5"/>
      <c r="E19" s="9"/>
      <c r="F19" s="10"/>
      <c r="G19" s="10"/>
      <c r="H19" s="7"/>
    </row>
    <row r="20" spans="1:8" ht="27.75" customHeight="1">
      <c r="A20" s="8"/>
      <c r="B20" s="13"/>
      <c r="C20" s="13"/>
      <c r="D20" s="5"/>
      <c r="E20" s="9"/>
      <c r="F20" s="10"/>
      <c r="G20" s="10"/>
      <c r="H20" s="7"/>
    </row>
    <row r="21" spans="1:8" ht="27.75" customHeight="1">
      <c r="A21" s="8"/>
      <c r="B21" s="13"/>
      <c r="C21" s="13"/>
      <c r="D21" s="5"/>
      <c r="E21" s="9"/>
      <c r="F21" s="10"/>
      <c r="G21" s="10"/>
      <c r="H21" s="7"/>
    </row>
    <row r="22" spans="1:8" ht="27.75" customHeight="1">
      <c r="A22" s="7"/>
      <c r="B22" s="20"/>
      <c r="C22" s="21"/>
      <c r="D22" s="19"/>
      <c r="E22" s="19"/>
      <c r="F22" s="11"/>
      <c r="G22" s="11"/>
      <c r="H22" s="22"/>
    </row>
    <row r="23" spans="1:8" ht="27.75" customHeight="1">
      <c r="A23" s="7"/>
      <c r="B23" s="20"/>
      <c r="C23" s="21"/>
      <c r="D23" s="19"/>
      <c r="E23" s="19"/>
      <c r="F23" s="11"/>
      <c r="G23" s="11"/>
      <c r="H23" s="22"/>
    </row>
    <row r="24" spans="1:8" ht="27.75" customHeight="1">
      <c r="A24" s="7"/>
      <c r="B24" s="20"/>
      <c r="C24" s="21"/>
      <c r="D24" s="19"/>
      <c r="E24" s="19"/>
      <c r="F24" s="7"/>
      <c r="G24" s="7"/>
      <c r="H24" s="22"/>
    </row>
    <row r="25" spans="2:7" ht="14.25">
      <c r="B25" t="s">
        <v>29</v>
      </c>
      <c r="D25" t="s">
        <v>30</v>
      </c>
      <c r="E25" s="1"/>
      <c r="G25" s="1" t="s">
        <v>31</v>
      </c>
    </row>
  </sheetData>
  <sheetProtection/>
  <mergeCells count="2">
    <mergeCell ref="A1:H1"/>
    <mergeCell ref="A3:H3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L20" sqref="L20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7.625" style="0" customWidth="1"/>
    <col min="4" max="5" width="9.25390625" style="0" customWidth="1"/>
    <col min="6" max="7" width="9.25390625" style="1" customWidth="1"/>
    <col min="8" max="8" width="10.875" style="0" customWidth="1"/>
  </cols>
  <sheetData>
    <row r="1" spans="1:8" ht="39.7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ht="7.5" customHeight="1"/>
    <row r="3" spans="1:8" ht="25.5" customHeight="1">
      <c r="A3" s="25" t="s">
        <v>48</v>
      </c>
      <c r="B3" s="25"/>
      <c r="C3" s="25"/>
      <c r="D3" s="25"/>
      <c r="E3" s="25"/>
      <c r="F3" s="25"/>
      <c r="G3" s="25"/>
      <c r="H3" s="25"/>
    </row>
    <row r="4" spans="2:5" ht="9" customHeight="1">
      <c r="B4" s="15"/>
      <c r="C4" s="15"/>
      <c r="D4" s="15"/>
      <c r="E4" s="16"/>
    </row>
    <row r="5" spans="1:8" ht="28.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27.75" customHeight="1">
      <c r="A6" s="8">
        <v>1</v>
      </c>
      <c r="B6" s="13" t="s">
        <v>49</v>
      </c>
      <c r="C6" s="13" t="s">
        <v>50</v>
      </c>
      <c r="D6" s="19">
        <v>87</v>
      </c>
      <c r="E6" s="9">
        <f aca="true" t="shared" si="0" ref="E6:E24">D6*0.6</f>
        <v>52.199999999999996</v>
      </c>
      <c r="F6" s="10">
        <v>89.8</v>
      </c>
      <c r="G6" s="10">
        <f aca="true" t="shared" si="1" ref="G6:G24">F6*0.4</f>
        <v>35.92</v>
      </c>
      <c r="H6" s="7">
        <f aca="true" t="shared" si="2" ref="H6:H24">E6+G6</f>
        <v>88.12</v>
      </c>
    </row>
    <row r="7" spans="1:8" ht="27.75" customHeight="1">
      <c r="A7" s="8">
        <v>2</v>
      </c>
      <c r="B7" s="13" t="s">
        <v>51</v>
      </c>
      <c r="C7" s="13" t="s">
        <v>50</v>
      </c>
      <c r="D7" s="19">
        <v>78</v>
      </c>
      <c r="E7" s="9">
        <f t="shared" si="0"/>
        <v>46.8</v>
      </c>
      <c r="F7" s="10">
        <v>84.6</v>
      </c>
      <c r="G7" s="10">
        <f t="shared" si="1"/>
        <v>33.839999999999996</v>
      </c>
      <c r="H7" s="7">
        <f t="shared" si="2"/>
        <v>80.63999999999999</v>
      </c>
    </row>
    <row r="8" spans="1:8" ht="27.75" customHeight="1">
      <c r="A8" s="8">
        <v>3</v>
      </c>
      <c r="B8" s="13" t="s">
        <v>52</v>
      </c>
      <c r="C8" s="13" t="s">
        <v>50</v>
      </c>
      <c r="D8" s="19">
        <v>75</v>
      </c>
      <c r="E8" s="9">
        <f t="shared" si="0"/>
        <v>45</v>
      </c>
      <c r="F8" s="10">
        <v>90.4</v>
      </c>
      <c r="G8" s="10">
        <f t="shared" si="1"/>
        <v>36.160000000000004</v>
      </c>
      <c r="H8" s="7">
        <f t="shared" si="2"/>
        <v>81.16</v>
      </c>
    </row>
    <row r="9" spans="1:8" ht="27.75" customHeight="1">
      <c r="A9" s="8">
        <v>4</v>
      </c>
      <c r="B9" s="13" t="s">
        <v>53</v>
      </c>
      <c r="C9" s="13" t="s">
        <v>50</v>
      </c>
      <c r="D9" s="19">
        <v>75</v>
      </c>
      <c r="E9" s="9">
        <f t="shared" si="0"/>
        <v>45</v>
      </c>
      <c r="F9" s="10">
        <v>76</v>
      </c>
      <c r="G9" s="10">
        <f t="shared" si="1"/>
        <v>30.400000000000002</v>
      </c>
      <c r="H9" s="7">
        <f t="shared" si="2"/>
        <v>75.4</v>
      </c>
    </row>
    <row r="10" spans="1:8" ht="27.75" customHeight="1">
      <c r="A10" s="8">
        <v>5</v>
      </c>
      <c r="B10" s="13" t="s">
        <v>54</v>
      </c>
      <c r="C10" s="13" t="s">
        <v>55</v>
      </c>
      <c r="D10" s="19">
        <v>88</v>
      </c>
      <c r="E10" s="9">
        <f t="shared" si="0"/>
        <v>52.8</v>
      </c>
      <c r="F10" s="10">
        <v>84.8</v>
      </c>
      <c r="G10" s="10">
        <f t="shared" si="1"/>
        <v>33.92</v>
      </c>
      <c r="H10" s="7">
        <f t="shared" si="2"/>
        <v>86.72</v>
      </c>
    </row>
    <row r="11" spans="1:8" ht="27.75" customHeight="1">
      <c r="A11" s="8">
        <v>6</v>
      </c>
      <c r="B11" s="13" t="s">
        <v>56</v>
      </c>
      <c r="C11" s="13" t="s">
        <v>55</v>
      </c>
      <c r="D11" s="19">
        <v>75</v>
      </c>
      <c r="E11" s="9">
        <f t="shared" si="0"/>
        <v>45</v>
      </c>
      <c r="F11" s="18">
        <v>81</v>
      </c>
      <c r="G11" s="10">
        <f t="shared" si="1"/>
        <v>32.4</v>
      </c>
      <c r="H11" s="7">
        <f t="shared" si="2"/>
        <v>77.4</v>
      </c>
    </row>
    <row r="12" spans="1:8" ht="27.75" customHeight="1">
      <c r="A12" s="8">
        <v>7</v>
      </c>
      <c r="B12" s="13" t="s">
        <v>57</v>
      </c>
      <c r="C12" s="13" t="s">
        <v>58</v>
      </c>
      <c r="D12" s="19">
        <v>98</v>
      </c>
      <c r="E12" s="9">
        <f t="shared" si="0"/>
        <v>58.8</v>
      </c>
      <c r="F12" s="10">
        <v>88.6</v>
      </c>
      <c r="G12" s="10">
        <f t="shared" si="1"/>
        <v>35.44</v>
      </c>
      <c r="H12" s="7">
        <f t="shared" si="2"/>
        <v>94.24</v>
      </c>
    </row>
    <row r="13" spans="1:8" ht="27.75" customHeight="1">
      <c r="A13" s="8">
        <v>8</v>
      </c>
      <c r="B13" s="13" t="s">
        <v>59</v>
      </c>
      <c r="C13" s="13" t="s">
        <v>58</v>
      </c>
      <c r="D13" s="19">
        <v>97</v>
      </c>
      <c r="E13" s="9">
        <f t="shared" si="0"/>
        <v>58.199999999999996</v>
      </c>
      <c r="F13" s="10">
        <v>87.4</v>
      </c>
      <c r="G13" s="10">
        <f t="shared" si="1"/>
        <v>34.96</v>
      </c>
      <c r="H13" s="7">
        <f t="shared" si="2"/>
        <v>93.16</v>
      </c>
    </row>
    <row r="14" spans="1:8" ht="27.75" customHeight="1">
      <c r="A14" s="8">
        <v>9</v>
      </c>
      <c r="B14" s="13" t="s">
        <v>60</v>
      </c>
      <c r="C14" s="13" t="s">
        <v>58</v>
      </c>
      <c r="D14" s="19">
        <v>94</v>
      </c>
      <c r="E14" s="9">
        <f t="shared" si="0"/>
        <v>56.4</v>
      </c>
      <c r="F14" s="10">
        <v>85.2</v>
      </c>
      <c r="G14" s="10">
        <f t="shared" si="1"/>
        <v>34.080000000000005</v>
      </c>
      <c r="H14" s="7">
        <f t="shared" si="2"/>
        <v>90.48</v>
      </c>
    </row>
    <row r="15" spans="1:8" ht="27.75" customHeight="1">
      <c r="A15" s="8">
        <v>10</v>
      </c>
      <c r="B15" s="13" t="s">
        <v>61</v>
      </c>
      <c r="C15" s="13" t="s">
        <v>58</v>
      </c>
      <c r="D15" s="19">
        <v>94</v>
      </c>
      <c r="E15" s="9">
        <f t="shared" si="0"/>
        <v>56.4</v>
      </c>
      <c r="F15" s="10">
        <v>83.2</v>
      </c>
      <c r="G15" s="10">
        <f t="shared" si="1"/>
        <v>33.28</v>
      </c>
      <c r="H15" s="7">
        <f t="shared" si="2"/>
        <v>89.68</v>
      </c>
    </row>
    <row r="16" spans="1:8" ht="27.75" customHeight="1">
      <c r="A16" s="8">
        <v>11</v>
      </c>
      <c r="B16" s="7" t="s">
        <v>62</v>
      </c>
      <c r="C16" s="7" t="s">
        <v>63</v>
      </c>
      <c r="D16" s="4">
        <v>97</v>
      </c>
      <c r="E16" s="9">
        <f t="shared" si="0"/>
        <v>58.199999999999996</v>
      </c>
      <c r="F16" s="10">
        <v>88.6</v>
      </c>
      <c r="G16" s="10">
        <f t="shared" si="1"/>
        <v>35.44</v>
      </c>
      <c r="H16" s="7">
        <f t="shared" si="2"/>
        <v>93.63999999999999</v>
      </c>
    </row>
    <row r="17" spans="1:8" ht="27.75" customHeight="1">
      <c r="A17" s="8">
        <v>12</v>
      </c>
      <c r="B17" s="13" t="s">
        <v>64</v>
      </c>
      <c r="C17" s="13" t="s">
        <v>63</v>
      </c>
      <c r="D17" s="4">
        <v>95</v>
      </c>
      <c r="E17" s="9">
        <f t="shared" si="0"/>
        <v>57</v>
      </c>
      <c r="F17" s="10">
        <v>82.8</v>
      </c>
      <c r="G17" s="10">
        <f t="shared" si="1"/>
        <v>33.12</v>
      </c>
      <c r="H17" s="7">
        <f t="shared" si="2"/>
        <v>90.12</v>
      </c>
    </row>
    <row r="18" spans="1:8" ht="27.75" customHeight="1">
      <c r="A18" s="8">
        <v>13</v>
      </c>
      <c r="B18" s="13" t="s">
        <v>65</v>
      </c>
      <c r="C18" s="13" t="s">
        <v>63</v>
      </c>
      <c r="D18" s="4">
        <v>95</v>
      </c>
      <c r="E18" s="9">
        <f t="shared" si="0"/>
        <v>57</v>
      </c>
      <c r="F18" s="10">
        <v>80.4</v>
      </c>
      <c r="G18" s="10">
        <f t="shared" si="1"/>
        <v>32.160000000000004</v>
      </c>
      <c r="H18" s="7">
        <f t="shared" si="2"/>
        <v>89.16</v>
      </c>
    </row>
    <row r="19" spans="1:8" ht="27.75" customHeight="1">
      <c r="A19" s="8">
        <v>14</v>
      </c>
      <c r="B19" s="13" t="s">
        <v>66</v>
      </c>
      <c r="C19" s="13" t="s">
        <v>63</v>
      </c>
      <c r="D19" s="4">
        <v>94</v>
      </c>
      <c r="E19" s="9">
        <f t="shared" si="0"/>
        <v>56.4</v>
      </c>
      <c r="F19" s="10">
        <v>81</v>
      </c>
      <c r="G19" s="10">
        <f t="shared" si="1"/>
        <v>32.4</v>
      </c>
      <c r="H19" s="7">
        <f t="shared" si="2"/>
        <v>88.8</v>
      </c>
    </row>
    <row r="20" spans="1:8" ht="27.75" customHeight="1">
      <c r="A20" s="8">
        <v>15</v>
      </c>
      <c r="B20" s="7" t="s">
        <v>67</v>
      </c>
      <c r="C20" s="7" t="s">
        <v>63</v>
      </c>
      <c r="D20" s="4">
        <v>93</v>
      </c>
      <c r="E20" s="9">
        <f t="shared" si="0"/>
        <v>55.8</v>
      </c>
      <c r="F20" s="10">
        <v>79.4</v>
      </c>
      <c r="G20" s="10">
        <f t="shared" si="1"/>
        <v>31.760000000000005</v>
      </c>
      <c r="H20" s="7">
        <f t="shared" si="2"/>
        <v>87.56</v>
      </c>
    </row>
    <row r="21" spans="1:8" ht="27.75" customHeight="1">
      <c r="A21" s="8">
        <v>16</v>
      </c>
      <c r="B21" s="7" t="s">
        <v>68</v>
      </c>
      <c r="C21" s="7" t="s">
        <v>63</v>
      </c>
      <c r="D21" s="4">
        <v>92</v>
      </c>
      <c r="E21" s="9">
        <f t="shared" si="0"/>
        <v>55.199999999999996</v>
      </c>
      <c r="F21" s="10">
        <v>86.4</v>
      </c>
      <c r="G21" s="10">
        <f t="shared" si="1"/>
        <v>34.56</v>
      </c>
      <c r="H21" s="7">
        <f t="shared" si="2"/>
        <v>89.75999999999999</v>
      </c>
    </row>
    <row r="22" spans="1:8" ht="27.75" customHeight="1">
      <c r="A22" s="8">
        <v>17</v>
      </c>
      <c r="B22" s="7" t="s">
        <v>69</v>
      </c>
      <c r="C22" s="7" t="s">
        <v>63</v>
      </c>
      <c r="D22" s="4">
        <v>92</v>
      </c>
      <c r="E22" s="9">
        <f t="shared" si="0"/>
        <v>55.199999999999996</v>
      </c>
      <c r="F22" s="11">
        <v>85.6</v>
      </c>
      <c r="G22" s="10">
        <f t="shared" si="1"/>
        <v>34.24</v>
      </c>
      <c r="H22" s="7">
        <f t="shared" si="2"/>
        <v>89.44</v>
      </c>
    </row>
    <row r="23" spans="1:8" ht="27.75" customHeight="1">
      <c r="A23" s="8">
        <v>18</v>
      </c>
      <c r="B23" s="7" t="s">
        <v>70</v>
      </c>
      <c r="C23" s="7" t="s">
        <v>63</v>
      </c>
      <c r="D23" s="4">
        <v>91</v>
      </c>
      <c r="E23" s="9">
        <f t="shared" si="0"/>
        <v>54.6</v>
      </c>
      <c r="F23" s="11">
        <v>86.6</v>
      </c>
      <c r="G23" s="10">
        <f t="shared" si="1"/>
        <v>34.64</v>
      </c>
      <c r="H23" s="7">
        <f t="shared" si="2"/>
        <v>89.24000000000001</v>
      </c>
    </row>
    <row r="24" spans="1:8" ht="27.75" customHeight="1">
      <c r="A24" s="8">
        <v>19</v>
      </c>
      <c r="B24" s="7" t="s">
        <v>71</v>
      </c>
      <c r="C24" s="7" t="s">
        <v>63</v>
      </c>
      <c r="D24" s="4">
        <v>91</v>
      </c>
      <c r="E24" s="9">
        <f t="shared" si="0"/>
        <v>54.6</v>
      </c>
      <c r="F24" s="7">
        <v>80.6</v>
      </c>
      <c r="G24" s="10">
        <f t="shared" si="1"/>
        <v>32.24</v>
      </c>
      <c r="H24" s="7">
        <f t="shared" si="2"/>
        <v>86.84</v>
      </c>
    </row>
    <row r="25" spans="2:7" ht="14.25">
      <c r="B25" t="s">
        <v>29</v>
      </c>
      <c r="D25" t="s">
        <v>30</v>
      </c>
      <c r="E25" s="1"/>
      <c r="G25" s="1" t="s">
        <v>31</v>
      </c>
    </row>
  </sheetData>
  <sheetProtection/>
  <mergeCells count="2">
    <mergeCell ref="A1:H1"/>
    <mergeCell ref="A3:H3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L26" sqref="L26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7.625" style="0" customWidth="1"/>
    <col min="4" max="5" width="9.25390625" style="0" customWidth="1"/>
    <col min="6" max="7" width="9.25390625" style="1" customWidth="1"/>
    <col min="8" max="8" width="10.875" style="0" customWidth="1"/>
  </cols>
  <sheetData>
    <row r="1" spans="1:8" ht="30" customHeight="1">
      <c r="A1" s="24" t="s">
        <v>0</v>
      </c>
      <c r="B1" s="24"/>
      <c r="C1" s="24"/>
      <c r="D1" s="24"/>
      <c r="E1" s="24"/>
      <c r="F1" s="24"/>
      <c r="G1" s="24"/>
      <c r="H1" s="24"/>
    </row>
    <row r="2" ht="3" customHeight="1"/>
    <row r="3" spans="1:8" ht="18.75" customHeight="1">
      <c r="A3" s="25" t="s">
        <v>72</v>
      </c>
      <c r="B3" s="25"/>
      <c r="C3" s="25"/>
      <c r="D3" s="25"/>
      <c r="E3" s="25"/>
      <c r="F3" s="25"/>
      <c r="G3" s="25"/>
      <c r="H3" s="25"/>
    </row>
    <row r="4" spans="2:5" ht="4.5" customHeight="1">
      <c r="B4" s="15"/>
      <c r="C4" s="15"/>
      <c r="D4" s="15"/>
      <c r="E4" s="16"/>
    </row>
    <row r="5" spans="1:8" ht="28.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19.5" customHeight="1">
      <c r="A6" s="8">
        <v>1</v>
      </c>
      <c r="B6" s="7" t="s">
        <v>73</v>
      </c>
      <c r="C6" s="7" t="s">
        <v>74</v>
      </c>
      <c r="D6" s="4">
        <v>83</v>
      </c>
      <c r="E6" s="9">
        <f aca="true" t="shared" si="0" ref="E6:E35">D6*0.6</f>
        <v>49.8</v>
      </c>
      <c r="F6" s="10">
        <v>85.4</v>
      </c>
      <c r="G6" s="10">
        <f aca="true" t="shared" si="1" ref="G6:G22">F6*0.4</f>
        <v>34.160000000000004</v>
      </c>
      <c r="H6" s="7">
        <f aca="true" t="shared" si="2" ref="H6:H22">E6+G6</f>
        <v>83.96000000000001</v>
      </c>
    </row>
    <row r="7" spans="1:8" ht="19.5" customHeight="1">
      <c r="A7" s="8">
        <v>2</v>
      </c>
      <c r="B7" s="4" t="s">
        <v>75</v>
      </c>
      <c r="C7" s="4" t="s">
        <v>74</v>
      </c>
      <c r="D7" s="4">
        <v>82</v>
      </c>
      <c r="E7" s="9">
        <f t="shared" si="0"/>
        <v>49.199999999999996</v>
      </c>
      <c r="F7" s="10">
        <v>87</v>
      </c>
      <c r="G7" s="10">
        <f t="shared" si="1"/>
        <v>34.800000000000004</v>
      </c>
      <c r="H7" s="7">
        <f t="shared" si="2"/>
        <v>84</v>
      </c>
    </row>
    <row r="8" spans="1:8" ht="19.5" customHeight="1">
      <c r="A8" s="8">
        <v>3</v>
      </c>
      <c r="B8" s="4" t="s">
        <v>76</v>
      </c>
      <c r="C8" s="4" t="s">
        <v>74</v>
      </c>
      <c r="D8" s="4">
        <v>82</v>
      </c>
      <c r="E8" s="9">
        <f t="shared" si="0"/>
        <v>49.199999999999996</v>
      </c>
      <c r="F8" s="10">
        <v>91.6</v>
      </c>
      <c r="G8" s="10">
        <f t="shared" si="1"/>
        <v>36.64</v>
      </c>
      <c r="H8" s="7">
        <f t="shared" si="2"/>
        <v>85.84</v>
      </c>
    </row>
    <row r="9" spans="1:8" ht="19.5" customHeight="1">
      <c r="A9" s="8">
        <v>4</v>
      </c>
      <c r="B9" s="4" t="s">
        <v>77</v>
      </c>
      <c r="C9" s="4" t="s">
        <v>74</v>
      </c>
      <c r="D9" s="4">
        <v>79</v>
      </c>
      <c r="E9" s="9">
        <f t="shared" si="0"/>
        <v>47.4</v>
      </c>
      <c r="F9" s="10">
        <v>79.8</v>
      </c>
      <c r="G9" s="10">
        <f t="shared" si="1"/>
        <v>31.92</v>
      </c>
      <c r="H9" s="7">
        <f t="shared" si="2"/>
        <v>79.32</v>
      </c>
    </row>
    <row r="10" spans="1:8" ht="19.5" customHeight="1">
      <c r="A10" s="8">
        <v>5</v>
      </c>
      <c r="B10" s="4" t="s">
        <v>78</v>
      </c>
      <c r="C10" s="4" t="s">
        <v>74</v>
      </c>
      <c r="D10" s="4">
        <v>79</v>
      </c>
      <c r="E10" s="9">
        <f t="shared" si="0"/>
        <v>47.4</v>
      </c>
      <c r="F10" s="10">
        <v>87.8</v>
      </c>
      <c r="G10" s="10">
        <f t="shared" si="1"/>
        <v>35.12</v>
      </c>
      <c r="H10" s="7">
        <f t="shared" si="2"/>
        <v>82.52</v>
      </c>
    </row>
    <row r="11" spans="1:8" ht="19.5" customHeight="1">
      <c r="A11" s="8">
        <v>6</v>
      </c>
      <c r="B11" s="7" t="s">
        <v>79</v>
      </c>
      <c r="C11" s="7" t="s">
        <v>74</v>
      </c>
      <c r="D11" s="4">
        <v>78</v>
      </c>
      <c r="E11" s="9">
        <f t="shared" si="0"/>
        <v>46.8</v>
      </c>
      <c r="F11" s="10">
        <v>85</v>
      </c>
      <c r="G11" s="10">
        <f t="shared" si="1"/>
        <v>34</v>
      </c>
      <c r="H11" s="7">
        <f t="shared" si="2"/>
        <v>80.8</v>
      </c>
    </row>
    <row r="12" spans="1:8" ht="19.5" customHeight="1">
      <c r="A12" s="8">
        <v>7</v>
      </c>
      <c r="B12" s="4" t="s">
        <v>80</v>
      </c>
      <c r="C12" s="4" t="s">
        <v>74</v>
      </c>
      <c r="D12" s="4">
        <v>77</v>
      </c>
      <c r="E12" s="9">
        <f t="shared" si="0"/>
        <v>46.199999999999996</v>
      </c>
      <c r="F12" s="10">
        <v>84.2</v>
      </c>
      <c r="G12" s="10">
        <f t="shared" si="1"/>
        <v>33.68</v>
      </c>
      <c r="H12" s="7">
        <f t="shared" si="2"/>
        <v>79.88</v>
      </c>
    </row>
    <row r="13" spans="1:8" ht="19.5" customHeight="1">
      <c r="A13" s="8">
        <v>8</v>
      </c>
      <c r="B13" s="13" t="s">
        <v>81</v>
      </c>
      <c r="C13" s="13" t="s">
        <v>74</v>
      </c>
      <c r="D13" s="4">
        <v>76</v>
      </c>
      <c r="E13" s="9">
        <f t="shared" si="0"/>
        <v>45.6</v>
      </c>
      <c r="F13" s="10">
        <v>90.6</v>
      </c>
      <c r="G13" s="10">
        <f t="shared" si="1"/>
        <v>36.24</v>
      </c>
      <c r="H13" s="7">
        <f t="shared" si="2"/>
        <v>81.84</v>
      </c>
    </row>
    <row r="14" spans="1:8" ht="19.5" customHeight="1">
      <c r="A14" s="8">
        <v>9</v>
      </c>
      <c r="B14" s="4" t="s">
        <v>82</v>
      </c>
      <c r="C14" s="4" t="s">
        <v>74</v>
      </c>
      <c r="D14" s="4">
        <v>76</v>
      </c>
      <c r="E14" s="9">
        <f t="shared" si="0"/>
        <v>45.6</v>
      </c>
      <c r="F14" s="10">
        <v>92.8</v>
      </c>
      <c r="G14" s="10">
        <f t="shared" si="1"/>
        <v>37.12</v>
      </c>
      <c r="H14" s="7">
        <f t="shared" si="2"/>
        <v>82.72</v>
      </c>
    </row>
    <row r="15" spans="1:8" ht="19.5" customHeight="1">
      <c r="A15" s="8">
        <v>10</v>
      </c>
      <c r="B15" s="7" t="s">
        <v>83</v>
      </c>
      <c r="C15" s="7" t="s">
        <v>74</v>
      </c>
      <c r="D15" s="4">
        <v>74</v>
      </c>
      <c r="E15" s="9">
        <f t="shared" si="0"/>
        <v>44.4</v>
      </c>
      <c r="F15" s="10">
        <v>86.8</v>
      </c>
      <c r="G15" s="10">
        <f t="shared" si="1"/>
        <v>34.72</v>
      </c>
      <c r="H15" s="7">
        <f t="shared" si="2"/>
        <v>79.12</v>
      </c>
    </row>
    <row r="16" spans="1:8" ht="19.5" customHeight="1">
      <c r="A16" s="8">
        <v>11</v>
      </c>
      <c r="B16" s="12" t="s">
        <v>84</v>
      </c>
      <c r="C16" s="13" t="s">
        <v>74</v>
      </c>
      <c r="D16" s="4">
        <v>74</v>
      </c>
      <c r="E16" s="9">
        <f t="shared" si="0"/>
        <v>44.4</v>
      </c>
      <c r="F16" s="10">
        <v>90.4</v>
      </c>
      <c r="G16" s="10">
        <f t="shared" si="1"/>
        <v>36.160000000000004</v>
      </c>
      <c r="H16" s="7">
        <f t="shared" si="2"/>
        <v>80.56</v>
      </c>
    </row>
    <row r="17" spans="1:8" ht="19.5" customHeight="1">
      <c r="A17" s="8">
        <v>12</v>
      </c>
      <c r="B17" s="4" t="s">
        <v>85</v>
      </c>
      <c r="C17" s="4" t="s">
        <v>74</v>
      </c>
      <c r="D17" s="4">
        <v>74</v>
      </c>
      <c r="E17" s="9">
        <f t="shared" si="0"/>
        <v>44.4</v>
      </c>
      <c r="F17" s="10">
        <v>80.6</v>
      </c>
      <c r="G17" s="10">
        <f t="shared" si="1"/>
        <v>32.24</v>
      </c>
      <c r="H17" s="7">
        <f t="shared" si="2"/>
        <v>76.64</v>
      </c>
    </row>
    <row r="18" spans="1:8" ht="19.5" customHeight="1">
      <c r="A18" s="8">
        <v>13</v>
      </c>
      <c r="B18" s="7" t="s">
        <v>86</v>
      </c>
      <c r="C18" s="7" t="s">
        <v>74</v>
      </c>
      <c r="D18" s="4">
        <v>73</v>
      </c>
      <c r="E18" s="9">
        <f t="shared" si="0"/>
        <v>43.8</v>
      </c>
      <c r="F18" s="10">
        <v>90.2</v>
      </c>
      <c r="G18" s="10">
        <f t="shared" si="1"/>
        <v>36.080000000000005</v>
      </c>
      <c r="H18" s="7">
        <f t="shared" si="2"/>
        <v>79.88</v>
      </c>
    </row>
    <row r="19" spans="1:8" ht="19.5" customHeight="1">
      <c r="A19" s="8">
        <v>14</v>
      </c>
      <c r="B19" s="7" t="s">
        <v>87</v>
      </c>
      <c r="C19" s="7" t="s">
        <v>74</v>
      </c>
      <c r="D19" s="4">
        <v>73</v>
      </c>
      <c r="E19" s="9">
        <f t="shared" si="0"/>
        <v>43.8</v>
      </c>
      <c r="F19" s="10">
        <v>89.4</v>
      </c>
      <c r="G19" s="10">
        <f t="shared" si="1"/>
        <v>35.760000000000005</v>
      </c>
      <c r="H19" s="7">
        <f t="shared" si="2"/>
        <v>79.56</v>
      </c>
    </row>
    <row r="20" spans="1:8" ht="19.5" customHeight="1">
      <c r="A20" s="8">
        <v>15</v>
      </c>
      <c r="B20" s="4" t="s">
        <v>88</v>
      </c>
      <c r="C20" s="4" t="s">
        <v>74</v>
      </c>
      <c r="D20" s="4">
        <v>73</v>
      </c>
      <c r="E20" s="9">
        <f t="shared" si="0"/>
        <v>43.8</v>
      </c>
      <c r="F20" s="10">
        <v>89.4</v>
      </c>
      <c r="G20" s="10">
        <f t="shared" si="1"/>
        <v>35.760000000000005</v>
      </c>
      <c r="H20" s="7">
        <f t="shared" si="2"/>
        <v>79.56</v>
      </c>
    </row>
    <row r="21" spans="1:8" ht="19.5" customHeight="1">
      <c r="A21" s="8">
        <v>16</v>
      </c>
      <c r="B21" s="4" t="s">
        <v>89</v>
      </c>
      <c r="C21" s="4" t="s">
        <v>74</v>
      </c>
      <c r="D21" s="4">
        <v>73</v>
      </c>
      <c r="E21" s="9">
        <f t="shared" si="0"/>
        <v>43.8</v>
      </c>
      <c r="F21" s="10">
        <v>84.2</v>
      </c>
      <c r="G21" s="10">
        <f t="shared" si="1"/>
        <v>33.68</v>
      </c>
      <c r="H21" s="7">
        <f t="shared" si="2"/>
        <v>77.47999999999999</v>
      </c>
    </row>
    <row r="22" spans="1:8" ht="19.5" customHeight="1">
      <c r="A22" s="8">
        <v>17</v>
      </c>
      <c r="B22" s="4" t="s">
        <v>90</v>
      </c>
      <c r="C22" s="4" t="s">
        <v>74</v>
      </c>
      <c r="D22" s="4">
        <v>73</v>
      </c>
      <c r="E22" s="9">
        <f t="shared" si="0"/>
        <v>43.8</v>
      </c>
      <c r="F22" s="18">
        <v>89.6</v>
      </c>
      <c r="G22" s="10">
        <f t="shared" si="1"/>
        <v>35.839999999999996</v>
      </c>
      <c r="H22" s="7">
        <f t="shared" si="2"/>
        <v>79.63999999999999</v>
      </c>
    </row>
    <row r="23" spans="1:8" ht="19.5" customHeight="1">
      <c r="A23" s="8">
        <v>18</v>
      </c>
      <c r="B23" s="4" t="s">
        <v>91</v>
      </c>
      <c r="C23" s="4" t="s">
        <v>74</v>
      </c>
      <c r="D23" s="4">
        <v>73</v>
      </c>
      <c r="E23" s="9">
        <f t="shared" si="0"/>
        <v>43.8</v>
      </c>
      <c r="F23" s="10" t="s">
        <v>22</v>
      </c>
      <c r="G23" s="10">
        <v>0</v>
      </c>
      <c r="H23" s="7">
        <v>43.8</v>
      </c>
    </row>
    <row r="24" spans="1:8" ht="19.5" customHeight="1">
      <c r="A24" s="8">
        <v>19</v>
      </c>
      <c r="B24" s="4" t="s">
        <v>92</v>
      </c>
      <c r="C24" s="4" t="s">
        <v>74</v>
      </c>
      <c r="D24" s="4">
        <v>73</v>
      </c>
      <c r="E24" s="9">
        <f t="shared" si="0"/>
        <v>43.8</v>
      </c>
      <c r="F24" s="10">
        <v>85.4</v>
      </c>
      <c r="G24" s="10">
        <f>F24*0.4</f>
        <v>34.160000000000004</v>
      </c>
      <c r="H24" s="7">
        <f aca="true" t="shared" si="3" ref="H24:H35">E24+G24</f>
        <v>77.96000000000001</v>
      </c>
    </row>
    <row r="25" spans="1:8" ht="19.5" customHeight="1">
      <c r="A25" s="8">
        <v>20</v>
      </c>
      <c r="B25" s="7" t="s">
        <v>93</v>
      </c>
      <c r="C25" s="7" t="s">
        <v>74</v>
      </c>
      <c r="D25" s="4">
        <v>72</v>
      </c>
      <c r="E25" s="9">
        <f t="shared" si="0"/>
        <v>43.199999999999996</v>
      </c>
      <c r="F25" s="10">
        <v>90.8</v>
      </c>
      <c r="G25" s="10">
        <f>F25*0.4</f>
        <v>36.32</v>
      </c>
      <c r="H25" s="7">
        <f t="shared" si="3"/>
        <v>79.52</v>
      </c>
    </row>
    <row r="26" spans="1:8" ht="19.5" customHeight="1">
      <c r="A26" s="8">
        <v>21</v>
      </c>
      <c r="B26" s="4" t="s">
        <v>94</v>
      </c>
      <c r="C26" s="4" t="s">
        <v>74</v>
      </c>
      <c r="D26" s="4">
        <v>72</v>
      </c>
      <c r="E26" s="9">
        <f t="shared" si="0"/>
        <v>43.199999999999996</v>
      </c>
      <c r="F26" s="10">
        <v>90.2</v>
      </c>
      <c r="G26" s="10">
        <f>F26*0.4</f>
        <v>36.080000000000005</v>
      </c>
      <c r="H26" s="7">
        <f t="shared" si="3"/>
        <v>79.28</v>
      </c>
    </row>
    <row r="27" spans="1:8" ht="19.5" customHeight="1">
      <c r="A27" s="8">
        <v>22</v>
      </c>
      <c r="B27" s="13" t="s">
        <v>95</v>
      </c>
      <c r="C27" s="13" t="s">
        <v>74</v>
      </c>
      <c r="D27" s="4">
        <v>71</v>
      </c>
      <c r="E27" s="9">
        <f t="shared" si="0"/>
        <v>42.6</v>
      </c>
      <c r="F27" s="10" t="s">
        <v>22</v>
      </c>
      <c r="G27" s="10">
        <v>0</v>
      </c>
      <c r="H27" s="7">
        <f t="shared" si="3"/>
        <v>42.6</v>
      </c>
    </row>
    <row r="28" spans="1:8" ht="19.5" customHeight="1">
      <c r="A28" s="8">
        <v>23</v>
      </c>
      <c r="B28" s="7" t="s">
        <v>96</v>
      </c>
      <c r="C28" s="7" t="s">
        <v>74</v>
      </c>
      <c r="D28" s="4">
        <v>71</v>
      </c>
      <c r="E28" s="9">
        <f t="shared" si="0"/>
        <v>42.6</v>
      </c>
      <c r="F28" s="10" t="s">
        <v>22</v>
      </c>
      <c r="G28" s="10">
        <v>0</v>
      </c>
      <c r="H28" s="7">
        <f t="shared" si="3"/>
        <v>42.6</v>
      </c>
    </row>
    <row r="29" spans="1:8" ht="19.5" customHeight="1">
      <c r="A29" s="8">
        <v>24</v>
      </c>
      <c r="B29" s="4" t="s">
        <v>97</v>
      </c>
      <c r="C29" s="4" t="s">
        <v>74</v>
      </c>
      <c r="D29" s="4">
        <v>71</v>
      </c>
      <c r="E29" s="9">
        <f t="shared" si="0"/>
        <v>42.6</v>
      </c>
      <c r="F29" s="10">
        <v>78.4</v>
      </c>
      <c r="G29" s="10">
        <f>F29*0.4</f>
        <v>31.360000000000003</v>
      </c>
      <c r="H29" s="7">
        <f t="shared" si="3"/>
        <v>73.96000000000001</v>
      </c>
    </row>
    <row r="30" spans="1:8" ht="19.5" customHeight="1">
      <c r="A30" s="8">
        <v>25</v>
      </c>
      <c r="B30" s="13" t="s">
        <v>98</v>
      </c>
      <c r="C30" s="13" t="s">
        <v>74</v>
      </c>
      <c r="D30" s="4">
        <v>71</v>
      </c>
      <c r="E30" s="9">
        <f t="shared" si="0"/>
        <v>42.6</v>
      </c>
      <c r="F30" s="10" t="s">
        <v>22</v>
      </c>
      <c r="G30" s="10">
        <v>0</v>
      </c>
      <c r="H30" s="7">
        <f t="shared" si="3"/>
        <v>42.6</v>
      </c>
    </row>
    <row r="31" spans="1:8" ht="19.5" customHeight="1">
      <c r="A31" s="8">
        <v>26</v>
      </c>
      <c r="B31" s="7" t="s">
        <v>99</v>
      </c>
      <c r="C31" s="7" t="s">
        <v>74</v>
      </c>
      <c r="D31" s="4">
        <v>70</v>
      </c>
      <c r="E31" s="9">
        <f t="shared" si="0"/>
        <v>42</v>
      </c>
      <c r="F31" s="10">
        <v>80.8</v>
      </c>
      <c r="G31" s="10">
        <f>F31*0.4</f>
        <v>32.32</v>
      </c>
      <c r="H31" s="7">
        <f t="shared" si="3"/>
        <v>74.32</v>
      </c>
    </row>
    <row r="32" spans="1:8" ht="19.5" customHeight="1">
      <c r="A32" s="8">
        <v>27</v>
      </c>
      <c r="B32" s="4" t="s">
        <v>100</v>
      </c>
      <c r="C32" s="4" t="s">
        <v>74</v>
      </c>
      <c r="D32" s="4">
        <v>70</v>
      </c>
      <c r="E32" s="9">
        <f t="shared" si="0"/>
        <v>42</v>
      </c>
      <c r="F32" s="10" t="s">
        <v>22</v>
      </c>
      <c r="G32" s="10">
        <v>0</v>
      </c>
      <c r="H32" s="7">
        <f t="shared" si="3"/>
        <v>42</v>
      </c>
    </row>
    <row r="33" spans="1:8" ht="19.5" customHeight="1">
      <c r="A33" s="8">
        <v>28</v>
      </c>
      <c r="B33" s="13" t="s">
        <v>101</v>
      </c>
      <c r="C33" s="13" t="s">
        <v>74</v>
      </c>
      <c r="D33" s="4">
        <v>69</v>
      </c>
      <c r="E33" s="9">
        <f t="shared" si="0"/>
        <v>41.4</v>
      </c>
      <c r="F33" s="11">
        <v>88.6</v>
      </c>
      <c r="G33" s="10">
        <f>F33*0.4</f>
        <v>35.44</v>
      </c>
      <c r="H33" s="7">
        <f t="shared" si="3"/>
        <v>76.84</v>
      </c>
    </row>
    <row r="34" spans="1:8" ht="19.5" customHeight="1">
      <c r="A34" s="8">
        <v>29</v>
      </c>
      <c r="B34" s="13" t="s">
        <v>102</v>
      </c>
      <c r="C34" s="13" t="s">
        <v>74</v>
      </c>
      <c r="D34" s="4">
        <v>68</v>
      </c>
      <c r="E34" s="9">
        <f t="shared" si="0"/>
        <v>40.8</v>
      </c>
      <c r="F34" s="10" t="s">
        <v>22</v>
      </c>
      <c r="G34" s="10">
        <v>0</v>
      </c>
      <c r="H34" s="7">
        <f t="shared" si="3"/>
        <v>40.8</v>
      </c>
    </row>
    <row r="35" spans="1:8" ht="19.5" customHeight="1">
      <c r="A35" s="8">
        <v>30</v>
      </c>
      <c r="B35" s="4" t="s">
        <v>103</v>
      </c>
      <c r="C35" s="4" t="s">
        <v>74</v>
      </c>
      <c r="D35" s="4">
        <v>68</v>
      </c>
      <c r="E35" s="9">
        <f t="shared" si="0"/>
        <v>40.8</v>
      </c>
      <c r="F35" s="7">
        <v>81.6</v>
      </c>
      <c r="G35" s="10">
        <f>F35*0.4</f>
        <v>32.64</v>
      </c>
      <c r="H35" s="7">
        <f t="shared" si="3"/>
        <v>73.44</v>
      </c>
    </row>
    <row r="36" spans="2:7" ht="14.25">
      <c r="B36" t="s">
        <v>29</v>
      </c>
      <c r="D36" t="s">
        <v>30</v>
      </c>
      <c r="E36" s="1"/>
      <c r="G36" s="1" t="s">
        <v>31</v>
      </c>
    </row>
  </sheetData>
  <sheetProtection/>
  <mergeCells count="2">
    <mergeCell ref="A1:H1"/>
    <mergeCell ref="A3:H3"/>
  </mergeCells>
  <printOptions horizontalCentered="1" verticalCentered="1"/>
  <pageMargins left="0.75" right="0.75" top="0.98" bottom="0.67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6">
      <selection activeCell="M26" sqref="M26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7.625" style="0" customWidth="1"/>
    <col min="4" max="5" width="9.25390625" style="0" customWidth="1"/>
    <col min="6" max="7" width="9.25390625" style="1" customWidth="1"/>
    <col min="8" max="8" width="10.875" style="0" customWidth="1"/>
  </cols>
  <sheetData>
    <row r="1" spans="1:8" ht="30" customHeight="1">
      <c r="A1" s="24" t="s">
        <v>0</v>
      </c>
      <c r="B1" s="24"/>
      <c r="C1" s="24"/>
      <c r="D1" s="24"/>
      <c r="E1" s="24"/>
      <c r="F1" s="24"/>
      <c r="G1" s="24"/>
      <c r="H1" s="24"/>
    </row>
    <row r="2" ht="3" customHeight="1"/>
    <row r="3" spans="1:8" ht="18.75" customHeight="1">
      <c r="A3" s="25" t="s">
        <v>104</v>
      </c>
      <c r="B3" s="25"/>
      <c r="C3" s="25"/>
      <c r="D3" s="25"/>
      <c r="E3" s="25"/>
      <c r="F3" s="25"/>
      <c r="G3" s="25"/>
      <c r="H3" s="25"/>
    </row>
    <row r="4" spans="2:5" ht="4.5" customHeight="1">
      <c r="B4" s="15"/>
      <c r="C4" s="15"/>
      <c r="D4" s="15"/>
      <c r="E4" s="16"/>
    </row>
    <row r="5" spans="1:8" ht="28.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19.5" customHeight="1">
      <c r="A6" s="8">
        <v>1</v>
      </c>
      <c r="B6" s="4" t="s">
        <v>105</v>
      </c>
      <c r="C6" s="4" t="s">
        <v>106</v>
      </c>
      <c r="D6" s="4">
        <v>74</v>
      </c>
      <c r="E6" s="9">
        <f aca="true" t="shared" si="0" ref="E6:E35">D6*0.6</f>
        <v>44.4</v>
      </c>
      <c r="F6" s="10" t="s">
        <v>22</v>
      </c>
      <c r="G6" s="10">
        <v>0</v>
      </c>
      <c r="H6" s="9">
        <f aca="true" t="shared" si="1" ref="H6:H35">E6+G6</f>
        <v>44.4</v>
      </c>
    </row>
    <row r="7" spans="1:8" ht="19.5" customHeight="1">
      <c r="A7" s="8">
        <v>2</v>
      </c>
      <c r="B7" s="4" t="s">
        <v>107</v>
      </c>
      <c r="C7" s="4" t="s">
        <v>106</v>
      </c>
      <c r="D7" s="4">
        <v>73</v>
      </c>
      <c r="E7" s="9">
        <f t="shared" si="0"/>
        <v>43.8</v>
      </c>
      <c r="F7" s="10" t="s">
        <v>22</v>
      </c>
      <c r="G7" s="10">
        <v>0</v>
      </c>
      <c r="H7" s="9">
        <f t="shared" si="1"/>
        <v>43.8</v>
      </c>
    </row>
    <row r="8" spans="1:8" ht="19.5" customHeight="1">
      <c r="A8" s="8">
        <v>3</v>
      </c>
      <c r="B8" s="4" t="s">
        <v>108</v>
      </c>
      <c r="C8" s="4" t="s">
        <v>106</v>
      </c>
      <c r="D8" s="4">
        <v>73</v>
      </c>
      <c r="E8" s="9">
        <f t="shared" si="0"/>
        <v>43.8</v>
      </c>
      <c r="F8" s="10">
        <v>79.6</v>
      </c>
      <c r="G8" s="10">
        <f aca="true" t="shared" si="2" ref="G8:G16">F8*0.4</f>
        <v>31.84</v>
      </c>
      <c r="H8" s="17">
        <f t="shared" si="1"/>
        <v>75.64</v>
      </c>
    </row>
    <row r="9" spans="1:8" ht="19.5" customHeight="1">
      <c r="A9" s="8">
        <v>4</v>
      </c>
      <c r="B9" s="4" t="s">
        <v>109</v>
      </c>
      <c r="C9" s="4" t="s">
        <v>106</v>
      </c>
      <c r="D9" s="4">
        <v>73</v>
      </c>
      <c r="E9" s="9">
        <f t="shared" si="0"/>
        <v>43.8</v>
      </c>
      <c r="F9" s="10">
        <v>81</v>
      </c>
      <c r="G9" s="10">
        <f t="shared" si="2"/>
        <v>32.4</v>
      </c>
      <c r="H9" s="17">
        <f t="shared" si="1"/>
        <v>76.19999999999999</v>
      </c>
    </row>
    <row r="10" spans="1:8" ht="19.5" customHeight="1">
      <c r="A10" s="8">
        <v>5</v>
      </c>
      <c r="B10" s="4" t="s">
        <v>110</v>
      </c>
      <c r="C10" s="4" t="s">
        <v>106</v>
      </c>
      <c r="D10" s="4">
        <v>68</v>
      </c>
      <c r="E10" s="9">
        <f t="shared" si="0"/>
        <v>40.8</v>
      </c>
      <c r="F10" s="10">
        <v>89.4</v>
      </c>
      <c r="G10" s="10">
        <f t="shared" si="2"/>
        <v>35.760000000000005</v>
      </c>
      <c r="H10" s="17">
        <f t="shared" si="1"/>
        <v>76.56</v>
      </c>
    </row>
    <row r="11" spans="1:8" ht="19.5" customHeight="1">
      <c r="A11" s="8">
        <v>6</v>
      </c>
      <c r="B11" s="4" t="s">
        <v>111</v>
      </c>
      <c r="C11" s="4" t="s">
        <v>106</v>
      </c>
      <c r="D11" s="4">
        <v>65</v>
      </c>
      <c r="E11" s="9">
        <f t="shared" si="0"/>
        <v>39</v>
      </c>
      <c r="F11" s="10">
        <v>84.6</v>
      </c>
      <c r="G11" s="10">
        <f t="shared" si="2"/>
        <v>33.839999999999996</v>
      </c>
      <c r="H11" s="17">
        <f t="shared" si="1"/>
        <v>72.84</v>
      </c>
    </row>
    <row r="12" spans="1:8" ht="19.5" customHeight="1">
      <c r="A12" s="8">
        <v>7</v>
      </c>
      <c r="B12" s="4" t="s">
        <v>112</v>
      </c>
      <c r="C12" s="4" t="s">
        <v>106</v>
      </c>
      <c r="D12" s="4">
        <v>62</v>
      </c>
      <c r="E12" s="9">
        <f t="shared" si="0"/>
        <v>37.199999999999996</v>
      </c>
      <c r="F12" s="10">
        <v>87.4</v>
      </c>
      <c r="G12" s="10">
        <f t="shared" si="2"/>
        <v>34.96</v>
      </c>
      <c r="H12" s="17">
        <f t="shared" si="1"/>
        <v>72.16</v>
      </c>
    </row>
    <row r="13" spans="1:8" ht="19.5" customHeight="1">
      <c r="A13" s="8">
        <v>8</v>
      </c>
      <c r="B13" s="4" t="s">
        <v>113</v>
      </c>
      <c r="C13" s="4" t="s">
        <v>106</v>
      </c>
      <c r="D13" s="4">
        <v>61</v>
      </c>
      <c r="E13" s="9">
        <f t="shared" si="0"/>
        <v>36.6</v>
      </c>
      <c r="F13" s="10">
        <v>83</v>
      </c>
      <c r="G13" s="10">
        <f t="shared" si="2"/>
        <v>33.2</v>
      </c>
      <c r="H13" s="17">
        <f t="shared" si="1"/>
        <v>69.80000000000001</v>
      </c>
    </row>
    <row r="14" spans="1:8" ht="19.5" customHeight="1">
      <c r="A14" s="8">
        <v>9</v>
      </c>
      <c r="B14" s="4" t="s">
        <v>114</v>
      </c>
      <c r="C14" s="4" t="s">
        <v>106</v>
      </c>
      <c r="D14" s="4">
        <v>61</v>
      </c>
      <c r="E14" s="9">
        <f t="shared" si="0"/>
        <v>36.6</v>
      </c>
      <c r="F14" s="10">
        <v>86.8</v>
      </c>
      <c r="G14" s="10">
        <f t="shared" si="2"/>
        <v>34.72</v>
      </c>
      <c r="H14" s="17">
        <f t="shared" si="1"/>
        <v>71.32</v>
      </c>
    </row>
    <row r="15" spans="1:8" ht="19.5" customHeight="1">
      <c r="A15" s="8">
        <v>10</v>
      </c>
      <c r="B15" s="4" t="s">
        <v>115</v>
      </c>
      <c r="C15" s="4" t="s">
        <v>106</v>
      </c>
      <c r="D15" s="4">
        <v>61</v>
      </c>
      <c r="E15" s="9">
        <f t="shared" si="0"/>
        <v>36.6</v>
      </c>
      <c r="F15" s="10">
        <v>86.4</v>
      </c>
      <c r="G15" s="10">
        <f t="shared" si="2"/>
        <v>34.56</v>
      </c>
      <c r="H15" s="17">
        <f t="shared" si="1"/>
        <v>71.16</v>
      </c>
    </row>
    <row r="16" spans="1:8" ht="19.5" customHeight="1">
      <c r="A16" s="8">
        <v>11</v>
      </c>
      <c r="B16" s="4" t="s">
        <v>116</v>
      </c>
      <c r="C16" s="4" t="s">
        <v>106</v>
      </c>
      <c r="D16" s="4">
        <v>61</v>
      </c>
      <c r="E16" s="9">
        <f t="shared" si="0"/>
        <v>36.6</v>
      </c>
      <c r="F16" s="10">
        <v>80</v>
      </c>
      <c r="G16" s="10">
        <f t="shared" si="2"/>
        <v>32</v>
      </c>
      <c r="H16" s="17">
        <f t="shared" si="1"/>
        <v>68.6</v>
      </c>
    </row>
    <row r="17" spans="1:8" ht="19.5" customHeight="1">
      <c r="A17" s="8">
        <v>12</v>
      </c>
      <c r="B17" s="13" t="s">
        <v>117</v>
      </c>
      <c r="C17" s="13" t="s">
        <v>106</v>
      </c>
      <c r="D17" s="4">
        <v>58</v>
      </c>
      <c r="E17" s="9">
        <f t="shared" si="0"/>
        <v>34.8</v>
      </c>
      <c r="F17" s="10" t="s">
        <v>22</v>
      </c>
      <c r="G17" s="10">
        <v>0</v>
      </c>
      <c r="H17" s="9">
        <f t="shared" si="1"/>
        <v>34.8</v>
      </c>
    </row>
    <row r="18" spans="1:8" ht="19.5" customHeight="1">
      <c r="A18" s="8">
        <v>13</v>
      </c>
      <c r="B18" s="4" t="s">
        <v>118</v>
      </c>
      <c r="C18" s="4" t="s">
        <v>106</v>
      </c>
      <c r="D18" s="4">
        <v>58</v>
      </c>
      <c r="E18" s="9">
        <f t="shared" si="0"/>
        <v>34.8</v>
      </c>
      <c r="F18" s="10">
        <v>80.6</v>
      </c>
      <c r="G18" s="10">
        <f aca="true" t="shared" si="3" ref="G18:G24">F18*0.4</f>
        <v>32.24</v>
      </c>
      <c r="H18" s="17">
        <f t="shared" si="1"/>
        <v>67.03999999999999</v>
      </c>
    </row>
    <row r="19" spans="1:8" ht="19.5" customHeight="1">
      <c r="A19" s="8">
        <v>14</v>
      </c>
      <c r="B19" s="4" t="s">
        <v>119</v>
      </c>
      <c r="C19" s="4" t="s">
        <v>106</v>
      </c>
      <c r="D19" s="4">
        <v>58</v>
      </c>
      <c r="E19" s="9">
        <f t="shared" si="0"/>
        <v>34.8</v>
      </c>
      <c r="F19" s="10" t="s">
        <v>22</v>
      </c>
      <c r="G19" s="10">
        <v>0</v>
      </c>
      <c r="H19" s="17">
        <f t="shared" si="1"/>
        <v>34.8</v>
      </c>
    </row>
    <row r="20" spans="1:8" ht="19.5" customHeight="1">
      <c r="A20" s="8">
        <v>15</v>
      </c>
      <c r="B20" s="13" t="s">
        <v>120</v>
      </c>
      <c r="C20" s="13" t="s">
        <v>106</v>
      </c>
      <c r="D20" s="4">
        <v>55</v>
      </c>
      <c r="E20" s="9">
        <f t="shared" si="0"/>
        <v>33</v>
      </c>
      <c r="F20" s="10">
        <v>73.8</v>
      </c>
      <c r="G20" s="10">
        <f t="shared" si="3"/>
        <v>29.52</v>
      </c>
      <c r="H20" s="17">
        <f t="shared" si="1"/>
        <v>62.519999999999996</v>
      </c>
    </row>
    <row r="21" spans="1:8" ht="19.5" customHeight="1">
      <c r="A21" s="8">
        <v>16</v>
      </c>
      <c r="B21" s="13" t="s">
        <v>121</v>
      </c>
      <c r="C21" s="13" t="s">
        <v>106</v>
      </c>
      <c r="D21" s="4">
        <v>54</v>
      </c>
      <c r="E21" s="9">
        <f t="shared" si="0"/>
        <v>32.4</v>
      </c>
      <c r="F21" s="10">
        <v>85.2</v>
      </c>
      <c r="G21" s="10">
        <f t="shared" si="3"/>
        <v>34.080000000000005</v>
      </c>
      <c r="H21" s="17">
        <f t="shared" si="1"/>
        <v>66.48</v>
      </c>
    </row>
    <row r="22" spans="1:8" ht="19.5" customHeight="1">
      <c r="A22" s="8">
        <v>17</v>
      </c>
      <c r="B22" s="13" t="s">
        <v>122</v>
      </c>
      <c r="C22" s="13" t="s">
        <v>106</v>
      </c>
      <c r="D22" s="4">
        <v>54</v>
      </c>
      <c r="E22" s="9">
        <f t="shared" si="0"/>
        <v>32.4</v>
      </c>
      <c r="F22" s="18">
        <v>80.2</v>
      </c>
      <c r="G22" s="10">
        <f t="shared" si="3"/>
        <v>32.080000000000005</v>
      </c>
      <c r="H22" s="17">
        <f t="shared" si="1"/>
        <v>64.48</v>
      </c>
    </row>
    <row r="23" spans="1:8" ht="19.5" customHeight="1">
      <c r="A23" s="8">
        <v>18</v>
      </c>
      <c r="B23" s="4" t="s">
        <v>123</v>
      </c>
      <c r="C23" s="4" t="s">
        <v>106</v>
      </c>
      <c r="D23" s="4">
        <v>53</v>
      </c>
      <c r="E23" s="9">
        <f t="shared" si="0"/>
        <v>31.799999999999997</v>
      </c>
      <c r="F23" s="10">
        <v>80.8</v>
      </c>
      <c r="G23" s="10">
        <f t="shared" si="3"/>
        <v>32.32</v>
      </c>
      <c r="H23" s="17">
        <f t="shared" si="1"/>
        <v>64.12</v>
      </c>
    </row>
    <row r="24" spans="1:8" ht="19.5" customHeight="1">
      <c r="A24" s="8">
        <v>19</v>
      </c>
      <c r="B24" s="4" t="s">
        <v>124</v>
      </c>
      <c r="C24" s="4" t="s">
        <v>106</v>
      </c>
      <c r="D24" s="4">
        <v>53</v>
      </c>
      <c r="E24" s="9">
        <f t="shared" si="0"/>
        <v>31.799999999999997</v>
      </c>
      <c r="F24" s="10">
        <v>71.6</v>
      </c>
      <c r="G24" s="10">
        <f t="shared" si="3"/>
        <v>28.64</v>
      </c>
      <c r="H24" s="17">
        <f t="shared" si="1"/>
        <v>60.44</v>
      </c>
    </row>
    <row r="25" spans="1:8" ht="19.5" customHeight="1">
      <c r="A25" s="8">
        <v>20</v>
      </c>
      <c r="B25" s="13" t="s">
        <v>125</v>
      </c>
      <c r="C25" s="13" t="s">
        <v>106</v>
      </c>
      <c r="D25" s="4">
        <v>51.5</v>
      </c>
      <c r="E25" s="9">
        <f t="shared" si="0"/>
        <v>30.9</v>
      </c>
      <c r="F25" s="10" t="s">
        <v>22</v>
      </c>
      <c r="G25" s="10">
        <v>0</v>
      </c>
      <c r="H25" s="17">
        <f t="shared" si="1"/>
        <v>30.9</v>
      </c>
    </row>
    <row r="26" spans="1:8" ht="19.5" customHeight="1">
      <c r="A26" s="8">
        <v>21</v>
      </c>
      <c r="B26" s="7" t="s">
        <v>126</v>
      </c>
      <c r="C26" s="7" t="s">
        <v>106</v>
      </c>
      <c r="D26" s="4">
        <v>51</v>
      </c>
      <c r="E26" s="9">
        <f t="shared" si="0"/>
        <v>30.599999999999998</v>
      </c>
      <c r="F26" s="10" t="s">
        <v>22</v>
      </c>
      <c r="G26" s="10">
        <v>0</v>
      </c>
      <c r="H26" s="17">
        <f t="shared" si="1"/>
        <v>30.599999999999998</v>
      </c>
    </row>
    <row r="27" spans="1:8" ht="19.5" customHeight="1">
      <c r="A27" s="8">
        <v>22</v>
      </c>
      <c r="B27" s="13" t="s">
        <v>127</v>
      </c>
      <c r="C27" s="13" t="s">
        <v>106</v>
      </c>
      <c r="D27" s="4">
        <v>49</v>
      </c>
      <c r="E27" s="9">
        <f t="shared" si="0"/>
        <v>29.4</v>
      </c>
      <c r="F27" s="10" t="s">
        <v>22</v>
      </c>
      <c r="G27" s="10">
        <v>0</v>
      </c>
      <c r="H27" s="17">
        <f t="shared" si="1"/>
        <v>29.4</v>
      </c>
    </row>
    <row r="28" spans="1:8" ht="19.5" customHeight="1">
      <c r="A28" s="8">
        <v>23</v>
      </c>
      <c r="B28" s="7" t="s">
        <v>128</v>
      </c>
      <c r="C28" s="7" t="s">
        <v>106</v>
      </c>
      <c r="D28" s="4">
        <v>49</v>
      </c>
      <c r="E28" s="9">
        <f t="shared" si="0"/>
        <v>29.4</v>
      </c>
      <c r="F28" s="10">
        <v>77.6</v>
      </c>
      <c r="G28" s="10">
        <f aca="true" t="shared" si="4" ref="G28:G33">F28*0.4</f>
        <v>31.04</v>
      </c>
      <c r="H28" s="17">
        <f t="shared" si="1"/>
        <v>60.44</v>
      </c>
    </row>
    <row r="29" spans="1:8" ht="19.5" customHeight="1">
      <c r="A29" s="8">
        <v>24</v>
      </c>
      <c r="B29" s="7" t="s">
        <v>129</v>
      </c>
      <c r="C29" s="7" t="s">
        <v>106</v>
      </c>
      <c r="D29" s="4">
        <v>49</v>
      </c>
      <c r="E29" s="9">
        <f t="shared" si="0"/>
        <v>29.4</v>
      </c>
      <c r="F29" s="10" t="s">
        <v>22</v>
      </c>
      <c r="G29" s="10">
        <v>0</v>
      </c>
      <c r="H29" s="17">
        <f t="shared" si="1"/>
        <v>29.4</v>
      </c>
    </row>
    <row r="30" spans="1:8" ht="19.5" customHeight="1">
      <c r="A30" s="8">
        <v>25</v>
      </c>
      <c r="B30" s="13" t="s">
        <v>130</v>
      </c>
      <c r="C30" s="13" t="s">
        <v>106</v>
      </c>
      <c r="D30" s="4">
        <v>49</v>
      </c>
      <c r="E30" s="9">
        <f t="shared" si="0"/>
        <v>29.4</v>
      </c>
      <c r="F30" s="10">
        <v>74.8</v>
      </c>
      <c r="G30" s="10">
        <f t="shared" si="4"/>
        <v>29.92</v>
      </c>
      <c r="H30" s="17">
        <f t="shared" si="1"/>
        <v>59.32</v>
      </c>
    </row>
    <row r="31" spans="1:8" ht="19.5" customHeight="1">
      <c r="A31" s="8">
        <v>26</v>
      </c>
      <c r="B31" s="19" t="s">
        <v>131</v>
      </c>
      <c r="C31" s="19" t="s">
        <v>106</v>
      </c>
      <c r="D31" s="4">
        <v>48</v>
      </c>
      <c r="E31" s="9">
        <f t="shared" si="0"/>
        <v>28.799999999999997</v>
      </c>
      <c r="F31" s="10">
        <v>76.6</v>
      </c>
      <c r="G31" s="10">
        <f t="shared" si="4"/>
        <v>30.64</v>
      </c>
      <c r="H31" s="17">
        <f t="shared" si="1"/>
        <v>59.44</v>
      </c>
    </row>
    <row r="32" spans="1:8" ht="19.5" customHeight="1">
      <c r="A32" s="8">
        <v>27</v>
      </c>
      <c r="B32" s="7" t="s">
        <v>132</v>
      </c>
      <c r="C32" s="7" t="s">
        <v>106</v>
      </c>
      <c r="D32" s="4">
        <v>47</v>
      </c>
      <c r="E32" s="9">
        <f t="shared" si="0"/>
        <v>28.2</v>
      </c>
      <c r="F32" s="10">
        <v>85.2</v>
      </c>
      <c r="G32" s="10">
        <f t="shared" si="4"/>
        <v>34.080000000000005</v>
      </c>
      <c r="H32" s="17">
        <f t="shared" si="1"/>
        <v>62.28</v>
      </c>
    </row>
    <row r="33" spans="1:8" ht="19.5" customHeight="1">
      <c r="A33" s="8">
        <v>28</v>
      </c>
      <c r="B33" s="7" t="s">
        <v>133</v>
      </c>
      <c r="C33" s="7" t="s">
        <v>106</v>
      </c>
      <c r="D33" s="4">
        <v>46</v>
      </c>
      <c r="E33" s="9">
        <f t="shared" si="0"/>
        <v>27.599999999999998</v>
      </c>
      <c r="F33" s="11">
        <v>82</v>
      </c>
      <c r="G33" s="10">
        <f t="shared" si="4"/>
        <v>32.800000000000004</v>
      </c>
      <c r="H33" s="17">
        <f t="shared" si="1"/>
        <v>60.400000000000006</v>
      </c>
    </row>
    <row r="34" spans="1:8" ht="19.5" customHeight="1">
      <c r="A34" s="8">
        <v>29</v>
      </c>
      <c r="B34" s="13" t="s">
        <v>134</v>
      </c>
      <c r="C34" s="13" t="s">
        <v>106</v>
      </c>
      <c r="D34" s="4">
        <v>46</v>
      </c>
      <c r="E34" s="9">
        <f t="shared" si="0"/>
        <v>27.599999999999998</v>
      </c>
      <c r="F34" s="11" t="s">
        <v>22</v>
      </c>
      <c r="G34" s="10">
        <v>0</v>
      </c>
      <c r="H34" s="17">
        <f t="shared" si="1"/>
        <v>27.599999999999998</v>
      </c>
    </row>
    <row r="35" spans="1:8" ht="19.5" customHeight="1">
      <c r="A35" s="8">
        <v>30</v>
      </c>
      <c r="B35" s="13" t="s">
        <v>135</v>
      </c>
      <c r="C35" s="13" t="s">
        <v>106</v>
      </c>
      <c r="D35" s="4">
        <v>46</v>
      </c>
      <c r="E35" s="9">
        <f t="shared" si="0"/>
        <v>27.599999999999998</v>
      </c>
      <c r="F35" s="7" t="s">
        <v>22</v>
      </c>
      <c r="G35" s="10">
        <v>0</v>
      </c>
      <c r="H35" s="17">
        <f t="shared" si="1"/>
        <v>27.599999999999998</v>
      </c>
    </row>
    <row r="36" spans="2:7" ht="14.25">
      <c r="B36" t="s">
        <v>29</v>
      </c>
      <c r="D36" t="s">
        <v>30</v>
      </c>
      <c r="E36" s="1"/>
      <c r="G36" s="1" t="s">
        <v>31</v>
      </c>
    </row>
  </sheetData>
  <sheetProtection/>
  <mergeCells count="2">
    <mergeCell ref="A1:H1"/>
    <mergeCell ref="A3:H3"/>
  </mergeCells>
  <printOptions horizontalCentered="1" verticalCentered="1"/>
  <pageMargins left="0.75" right="0.75" top="0.98" bottom="0.6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7.625" style="0" customWidth="1"/>
    <col min="4" max="5" width="9.25390625" style="0" customWidth="1"/>
    <col min="6" max="7" width="9.25390625" style="1" customWidth="1"/>
    <col min="8" max="8" width="10.875" style="0" customWidth="1"/>
  </cols>
  <sheetData>
    <row r="1" spans="1:8" ht="30" customHeight="1">
      <c r="A1" s="24" t="s">
        <v>162</v>
      </c>
      <c r="B1" s="24"/>
      <c r="C1" s="24"/>
      <c r="D1" s="24"/>
      <c r="E1" s="24"/>
      <c r="F1" s="24"/>
      <c r="G1" s="24"/>
      <c r="H1" s="24"/>
    </row>
    <row r="2" ht="3" customHeight="1"/>
    <row r="3" spans="1:8" ht="18.75" customHeight="1">
      <c r="A3" s="25" t="s">
        <v>136</v>
      </c>
      <c r="B3" s="25"/>
      <c r="C3" s="25"/>
      <c r="D3" s="25"/>
      <c r="E3" s="25"/>
      <c r="F3" s="25"/>
      <c r="G3" s="25"/>
      <c r="H3" s="25"/>
    </row>
    <row r="4" spans="2:5" ht="4.5" customHeight="1">
      <c r="B4" s="2"/>
      <c r="C4" s="2"/>
      <c r="D4" s="2"/>
      <c r="E4" s="3"/>
    </row>
    <row r="5" spans="1:8" ht="28.5" customHeight="1">
      <c r="A5" s="4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27" customHeight="1">
      <c r="A6" s="8">
        <v>1</v>
      </c>
      <c r="B6" s="7" t="s">
        <v>137</v>
      </c>
      <c r="C6" s="7" t="s">
        <v>138</v>
      </c>
      <c r="D6" s="4">
        <v>86</v>
      </c>
      <c r="E6" s="9">
        <f aca="true" t="shared" si="0" ref="E6:E27">D6*0.6</f>
        <v>51.6</v>
      </c>
      <c r="F6" s="10" t="s">
        <v>22</v>
      </c>
      <c r="G6" s="10">
        <v>0</v>
      </c>
      <c r="H6" s="11">
        <f>G6+E6</f>
        <v>51.6</v>
      </c>
    </row>
    <row r="7" spans="1:8" ht="27" customHeight="1">
      <c r="A7" s="8">
        <v>2</v>
      </c>
      <c r="B7" s="7" t="s">
        <v>139</v>
      </c>
      <c r="C7" s="7" t="s">
        <v>138</v>
      </c>
      <c r="D7" s="4">
        <v>82</v>
      </c>
      <c r="E7" s="9">
        <f t="shared" si="0"/>
        <v>49.199999999999996</v>
      </c>
      <c r="F7" s="10">
        <v>89.2</v>
      </c>
      <c r="G7" s="10">
        <f>F7*0.4</f>
        <v>35.68</v>
      </c>
      <c r="H7" s="11">
        <f>G7+E7</f>
        <v>84.88</v>
      </c>
    </row>
    <row r="8" spans="1:8" ht="27" customHeight="1">
      <c r="A8" s="8">
        <v>3</v>
      </c>
      <c r="B8" s="12" t="s">
        <v>140</v>
      </c>
      <c r="C8" s="13" t="s">
        <v>138</v>
      </c>
      <c r="D8" s="4">
        <v>75</v>
      </c>
      <c r="E8" s="9">
        <f t="shared" si="0"/>
        <v>45</v>
      </c>
      <c r="F8" s="10" t="s">
        <v>22</v>
      </c>
      <c r="G8" s="10">
        <v>0</v>
      </c>
      <c r="H8" s="11">
        <f>G8+E8</f>
        <v>45</v>
      </c>
    </row>
    <row r="9" spans="1:8" ht="27" customHeight="1">
      <c r="A9" s="8">
        <v>4</v>
      </c>
      <c r="B9" s="7" t="s">
        <v>141</v>
      </c>
      <c r="C9" s="7" t="s">
        <v>138</v>
      </c>
      <c r="D9" s="4">
        <v>72</v>
      </c>
      <c r="E9" s="9">
        <f t="shared" si="0"/>
        <v>43.199999999999996</v>
      </c>
      <c r="F9" s="10">
        <v>90.2</v>
      </c>
      <c r="G9" s="10">
        <f>F9*0.4</f>
        <v>36.080000000000005</v>
      </c>
      <c r="H9" s="11">
        <f>G9+E9</f>
        <v>79.28</v>
      </c>
    </row>
    <row r="10" spans="1:8" ht="27" customHeight="1">
      <c r="A10" s="8">
        <v>5</v>
      </c>
      <c r="B10" s="13" t="s">
        <v>142</v>
      </c>
      <c r="C10" s="13" t="s">
        <v>138</v>
      </c>
      <c r="D10" s="4">
        <v>69</v>
      </c>
      <c r="E10" s="9">
        <f t="shared" si="0"/>
        <v>41.4</v>
      </c>
      <c r="F10" s="10">
        <v>85.66</v>
      </c>
      <c r="G10" s="10">
        <f>F10*0.4</f>
        <v>34.264</v>
      </c>
      <c r="H10" s="11">
        <v>75.66</v>
      </c>
    </row>
    <row r="11" spans="1:8" ht="27" customHeight="1">
      <c r="A11" s="8">
        <v>6</v>
      </c>
      <c r="B11" s="14" t="s">
        <v>143</v>
      </c>
      <c r="C11" s="13" t="s">
        <v>138</v>
      </c>
      <c r="D11" s="4">
        <v>68</v>
      </c>
      <c r="E11" s="9">
        <f t="shared" si="0"/>
        <v>40.8</v>
      </c>
      <c r="F11" s="10">
        <v>87.26</v>
      </c>
      <c r="G11" s="10">
        <f>F11*0.4</f>
        <v>34.904</v>
      </c>
      <c r="H11" s="11">
        <v>75.7</v>
      </c>
    </row>
    <row r="12" spans="1:8" ht="27" customHeight="1">
      <c r="A12" s="8">
        <v>7</v>
      </c>
      <c r="B12" s="7" t="s">
        <v>144</v>
      </c>
      <c r="C12" s="7" t="s">
        <v>138</v>
      </c>
      <c r="D12" s="4">
        <v>65</v>
      </c>
      <c r="E12" s="9">
        <f t="shared" si="0"/>
        <v>39</v>
      </c>
      <c r="F12" s="10" t="s">
        <v>22</v>
      </c>
      <c r="G12" s="10">
        <v>0</v>
      </c>
      <c r="H12" s="11">
        <f aca="true" t="shared" si="1" ref="H12:H20">G12+E12</f>
        <v>39</v>
      </c>
    </row>
    <row r="13" spans="1:8" ht="27" customHeight="1">
      <c r="A13" s="8">
        <v>8</v>
      </c>
      <c r="B13" s="7" t="s">
        <v>145</v>
      </c>
      <c r="C13" s="7" t="s">
        <v>138</v>
      </c>
      <c r="D13" s="4">
        <v>65</v>
      </c>
      <c r="E13" s="9">
        <f t="shared" si="0"/>
        <v>39</v>
      </c>
      <c r="F13" s="10" t="s">
        <v>22</v>
      </c>
      <c r="G13" s="10">
        <v>0</v>
      </c>
      <c r="H13" s="11">
        <f t="shared" si="1"/>
        <v>39</v>
      </c>
    </row>
    <row r="14" spans="1:8" ht="27" customHeight="1">
      <c r="A14" s="8">
        <v>9</v>
      </c>
      <c r="B14" s="13" t="s">
        <v>146</v>
      </c>
      <c r="C14" s="13" t="s">
        <v>147</v>
      </c>
      <c r="D14" s="4">
        <v>66</v>
      </c>
      <c r="E14" s="9">
        <f t="shared" si="0"/>
        <v>39.6</v>
      </c>
      <c r="F14" s="10">
        <v>91.4</v>
      </c>
      <c r="G14" s="10">
        <f aca="true" t="shared" si="2" ref="G14:G19">F14*0.4</f>
        <v>36.56</v>
      </c>
      <c r="H14" s="11">
        <f t="shared" si="1"/>
        <v>76.16</v>
      </c>
    </row>
    <row r="15" spans="1:8" ht="27" customHeight="1">
      <c r="A15" s="8">
        <v>10</v>
      </c>
      <c r="B15" s="4" t="s">
        <v>148</v>
      </c>
      <c r="C15" s="4" t="s">
        <v>147</v>
      </c>
      <c r="D15" s="7">
        <v>66</v>
      </c>
      <c r="E15" s="9">
        <f t="shared" si="0"/>
        <v>39.6</v>
      </c>
      <c r="F15" s="10" t="s">
        <v>22</v>
      </c>
      <c r="G15" s="10">
        <v>0</v>
      </c>
      <c r="H15" s="11">
        <f t="shared" si="1"/>
        <v>39.6</v>
      </c>
    </row>
    <row r="16" spans="1:8" ht="27" customHeight="1">
      <c r="A16" s="8">
        <v>11</v>
      </c>
      <c r="B16" s="4" t="s">
        <v>149</v>
      </c>
      <c r="C16" s="4" t="s">
        <v>147</v>
      </c>
      <c r="D16" s="4">
        <v>62</v>
      </c>
      <c r="E16" s="9">
        <f t="shared" si="0"/>
        <v>37.199999999999996</v>
      </c>
      <c r="F16" s="10">
        <v>86.5</v>
      </c>
      <c r="G16" s="10">
        <f t="shared" si="2"/>
        <v>34.6</v>
      </c>
      <c r="H16" s="11">
        <f t="shared" si="1"/>
        <v>71.8</v>
      </c>
    </row>
    <row r="17" spans="1:8" ht="27" customHeight="1">
      <c r="A17" s="8">
        <v>12</v>
      </c>
      <c r="B17" s="13" t="s">
        <v>150</v>
      </c>
      <c r="C17" s="13" t="s">
        <v>147</v>
      </c>
      <c r="D17" s="4">
        <v>59</v>
      </c>
      <c r="E17" s="9">
        <f t="shared" si="0"/>
        <v>35.4</v>
      </c>
      <c r="F17" s="10">
        <v>90</v>
      </c>
      <c r="G17" s="10">
        <f t="shared" si="2"/>
        <v>36</v>
      </c>
      <c r="H17" s="11">
        <f t="shared" si="1"/>
        <v>71.4</v>
      </c>
    </row>
    <row r="18" spans="1:8" ht="27" customHeight="1">
      <c r="A18" s="8">
        <v>13</v>
      </c>
      <c r="B18" s="4" t="s">
        <v>151</v>
      </c>
      <c r="C18" s="4" t="s">
        <v>147</v>
      </c>
      <c r="D18" s="4">
        <v>59</v>
      </c>
      <c r="E18" s="9">
        <f t="shared" si="0"/>
        <v>35.4</v>
      </c>
      <c r="F18" s="10">
        <v>89.8</v>
      </c>
      <c r="G18" s="10">
        <f t="shared" si="2"/>
        <v>35.92</v>
      </c>
      <c r="H18" s="11">
        <f t="shared" si="1"/>
        <v>71.32</v>
      </c>
    </row>
    <row r="19" spans="1:8" ht="27" customHeight="1">
      <c r="A19" s="8">
        <v>14</v>
      </c>
      <c r="B19" s="13" t="s">
        <v>152</v>
      </c>
      <c r="C19" s="13" t="s">
        <v>147</v>
      </c>
      <c r="D19" s="4">
        <v>58</v>
      </c>
      <c r="E19" s="9">
        <f t="shared" si="0"/>
        <v>34.8</v>
      </c>
      <c r="F19" s="10">
        <v>90.1</v>
      </c>
      <c r="G19" s="10">
        <f t="shared" si="2"/>
        <v>36.04</v>
      </c>
      <c r="H19" s="11">
        <f t="shared" si="1"/>
        <v>70.84</v>
      </c>
    </row>
    <row r="20" spans="1:8" ht="27" customHeight="1">
      <c r="A20" s="8">
        <v>15</v>
      </c>
      <c r="B20" s="4" t="s">
        <v>153</v>
      </c>
      <c r="C20" s="4" t="s">
        <v>147</v>
      </c>
      <c r="D20" s="7">
        <v>58</v>
      </c>
      <c r="E20" s="9">
        <f t="shared" si="0"/>
        <v>34.8</v>
      </c>
      <c r="F20" s="10" t="s">
        <v>22</v>
      </c>
      <c r="G20" s="10">
        <v>0</v>
      </c>
      <c r="H20" s="11">
        <f t="shared" si="1"/>
        <v>34.8</v>
      </c>
    </row>
    <row r="21" spans="1:8" ht="27" customHeight="1">
      <c r="A21" s="8">
        <v>16</v>
      </c>
      <c r="B21" s="4" t="s">
        <v>154</v>
      </c>
      <c r="C21" s="4" t="s">
        <v>147</v>
      </c>
      <c r="D21" s="7">
        <v>58</v>
      </c>
      <c r="E21" s="9">
        <f t="shared" si="0"/>
        <v>34.8</v>
      </c>
      <c r="F21" s="10">
        <v>87.56</v>
      </c>
      <c r="G21" s="10">
        <f>F21*0.4</f>
        <v>35.024</v>
      </c>
      <c r="H21" s="11">
        <v>69.82</v>
      </c>
    </row>
    <row r="22" spans="1:8" ht="27" customHeight="1">
      <c r="A22" s="8">
        <v>17</v>
      </c>
      <c r="B22" s="7" t="s">
        <v>155</v>
      </c>
      <c r="C22" s="7" t="s">
        <v>156</v>
      </c>
      <c r="D22" s="4">
        <v>84</v>
      </c>
      <c r="E22" s="9">
        <f t="shared" si="0"/>
        <v>50.4</v>
      </c>
      <c r="F22" s="10" t="s">
        <v>22</v>
      </c>
      <c r="G22" s="10">
        <v>0</v>
      </c>
      <c r="H22" s="11">
        <f aca="true" t="shared" si="3" ref="H22:H27">G22+E22</f>
        <v>50.4</v>
      </c>
    </row>
    <row r="23" spans="1:8" ht="27" customHeight="1">
      <c r="A23" s="8">
        <v>18</v>
      </c>
      <c r="B23" s="13" t="s">
        <v>157</v>
      </c>
      <c r="C23" s="13" t="s">
        <v>156</v>
      </c>
      <c r="D23" s="4">
        <v>80.5</v>
      </c>
      <c r="E23" s="9">
        <f t="shared" si="0"/>
        <v>48.3</v>
      </c>
      <c r="F23" s="10">
        <v>89.5</v>
      </c>
      <c r="G23" s="10">
        <f>F23*0.4</f>
        <v>35.800000000000004</v>
      </c>
      <c r="H23" s="11">
        <f t="shared" si="3"/>
        <v>84.1</v>
      </c>
    </row>
    <row r="24" spans="1:8" ht="27" customHeight="1">
      <c r="A24" s="8">
        <v>19</v>
      </c>
      <c r="B24" s="13" t="s">
        <v>158</v>
      </c>
      <c r="C24" s="13" t="s">
        <v>156</v>
      </c>
      <c r="D24" s="4">
        <v>80</v>
      </c>
      <c r="E24" s="9">
        <f t="shared" si="0"/>
        <v>48</v>
      </c>
      <c r="F24" s="10">
        <v>89.86</v>
      </c>
      <c r="G24" s="10">
        <f>F24*0.4</f>
        <v>35.944</v>
      </c>
      <c r="H24" s="11">
        <f t="shared" si="3"/>
        <v>83.944</v>
      </c>
    </row>
    <row r="25" spans="1:8" ht="27" customHeight="1">
      <c r="A25" s="8">
        <v>20</v>
      </c>
      <c r="B25" s="13" t="s">
        <v>159</v>
      </c>
      <c r="C25" s="13" t="s">
        <v>156</v>
      </c>
      <c r="D25" s="4">
        <v>79</v>
      </c>
      <c r="E25" s="9">
        <f t="shared" si="0"/>
        <v>47.4</v>
      </c>
      <c r="F25" s="10">
        <v>88.3</v>
      </c>
      <c r="G25" s="10">
        <f>F25*0.4</f>
        <v>35.32</v>
      </c>
      <c r="H25" s="11">
        <f t="shared" si="3"/>
        <v>82.72</v>
      </c>
    </row>
    <row r="26" spans="1:8" ht="27" customHeight="1">
      <c r="A26" s="8">
        <v>21</v>
      </c>
      <c r="B26" s="7" t="s">
        <v>160</v>
      </c>
      <c r="C26" s="7" t="s">
        <v>156</v>
      </c>
      <c r="D26" s="4">
        <v>78</v>
      </c>
      <c r="E26" s="9">
        <f t="shared" si="0"/>
        <v>46.8</v>
      </c>
      <c r="F26" s="10" t="s">
        <v>22</v>
      </c>
      <c r="G26" s="10">
        <v>0</v>
      </c>
      <c r="H26" s="11">
        <f t="shared" si="3"/>
        <v>46.8</v>
      </c>
    </row>
    <row r="27" spans="1:8" ht="27" customHeight="1">
      <c r="A27" s="8">
        <v>22</v>
      </c>
      <c r="B27" s="7" t="s">
        <v>161</v>
      </c>
      <c r="C27" s="7" t="s">
        <v>156</v>
      </c>
      <c r="D27" s="4">
        <v>76</v>
      </c>
      <c r="E27" s="9">
        <f t="shared" si="0"/>
        <v>45.6</v>
      </c>
      <c r="F27" s="10" t="s">
        <v>22</v>
      </c>
      <c r="G27" s="10">
        <v>0</v>
      </c>
      <c r="H27" s="11">
        <f t="shared" si="3"/>
        <v>45.6</v>
      </c>
    </row>
    <row r="28" spans="2:7" ht="14.25">
      <c r="B28" t="s">
        <v>29</v>
      </c>
      <c r="D28" t="s">
        <v>30</v>
      </c>
      <c r="E28" s="1"/>
      <c r="G28" s="1" t="s">
        <v>31</v>
      </c>
    </row>
  </sheetData>
  <sheetProtection/>
  <mergeCells count="2">
    <mergeCell ref="A1:H1"/>
    <mergeCell ref="A3:H3"/>
  </mergeCells>
  <printOptions horizontalCentered="1" verticalCentered="1"/>
  <pageMargins left="0.75" right="0.75" top="0.98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liu</cp:lastModifiedBy>
  <dcterms:created xsi:type="dcterms:W3CDTF">2016-08-21T01:08:01Z</dcterms:created>
  <dcterms:modified xsi:type="dcterms:W3CDTF">2017-07-06T00:59:57Z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