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'Sheet1'!$A$1:$G$164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<sst xmlns="http://schemas.openxmlformats.org/spreadsheetml/2006/main" count="537" uniqueCount="191">
  <si>
    <t>张春艳</t>
  </si>
  <si>
    <t>柴露露</t>
  </si>
  <si>
    <t>何小燕</t>
  </si>
  <si>
    <t>李慧雯</t>
  </si>
  <si>
    <t>王飘</t>
  </si>
  <si>
    <t>侯明瑜</t>
  </si>
  <si>
    <t>张若沛</t>
  </si>
  <si>
    <t>曹茹</t>
  </si>
  <si>
    <t>袁珍珍</t>
  </si>
  <si>
    <t>刘聪聪</t>
  </si>
  <si>
    <t>王玉洁</t>
  </si>
  <si>
    <t>王宁宁</t>
  </si>
  <si>
    <t>任素华</t>
  </si>
  <si>
    <t>张晨曦</t>
  </si>
  <si>
    <t>翟鑫鑫</t>
  </si>
  <si>
    <t>朱慧芳</t>
  </si>
  <si>
    <t>刘佳</t>
  </si>
  <si>
    <t>祝瑞阳</t>
  </si>
  <si>
    <t>李德生</t>
  </si>
  <si>
    <t>申慧慧</t>
  </si>
  <si>
    <t>郑玖勍</t>
  </si>
  <si>
    <t>王晓鼎</t>
  </si>
  <si>
    <t>金博雅</t>
  </si>
  <si>
    <t>吴云影</t>
  </si>
  <si>
    <t>李娟</t>
  </si>
  <si>
    <t>史雪颖</t>
  </si>
  <si>
    <t>牛蔚</t>
  </si>
  <si>
    <t>王娜</t>
  </si>
  <si>
    <t>王小庆</t>
  </si>
  <si>
    <t>葛亚妮</t>
  </si>
  <si>
    <t>焦艳君</t>
  </si>
  <si>
    <t>王宝磊</t>
  </si>
  <si>
    <t>刘萌萌</t>
  </si>
  <si>
    <t>崔慧</t>
  </si>
  <si>
    <t>葛秋月</t>
  </si>
  <si>
    <t>罗嗣鑫</t>
  </si>
  <si>
    <t>程蕊蕊</t>
  </si>
  <si>
    <t>尚钰彬</t>
  </si>
  <si>
    <t>张静波</t>
  </si>
  <si>
    <t>杨洋</t>
  </si>
  <si>
    <t>高洋</t>
  </si>
  <si>
    <t>录颖</t>
  </si>
  <si>
    <t>郎新姣</t>
  </si>
  <si>
    <t>王靖雯</t>
  </si>
  <si>
    <t>李梦梦</t>
  </si>
  <si>
    <t>李俊丽</t>
  </si>
  <si>
    <t>郭雪敏</t>
  </si>
  <si>
    <t>赵红亚</t>
  </si>
  <si>
    <t>张晗</t>
  </si>
  <si>
    <t>李尊</t>
  </si>
  <si>
    <t>李燕燕</t>
  </si>
  <si>
    <t>姚丽贺</t>
  </si>
  <si>
    <t>廉丹丹</t>
  </si>
  <si>
    <t>张爽</t>
  </si>
  <si>
    <t>卢佳欣</t>
  </si>
  <si>
    <t>胡梦琪</t>
  </si>
  <si>
    <t>刘婷</t>
  </si>
  <si>
    <t>李梦露</t>
  </si>
  <si>
    <t>张慧慧</t>
  </si>
  <si>
    <t>杨倩</t>
  </si>
  <si>
    <t>李朋松</t>
  </si>
  <si>
    <t>肖梅</t>
  </si>
  <si>
    <t>张欢欢</t>
  </si>
  <si>
    <t>王亚丽</t>
  </si>
  <si>
    <t>栗慧慧</t>
  </si>
  <si>
    <t>李亚楠</t>
  </si>
  <si>
    <t>张晓宇</t>
  </si>
  <si>
    <t>郑鑫鑫</t>
  </si>
  <si>
    <t>女</t>
  </si>
  <si>
    <t>男</t>
  </si>
  <si>
    <t>小学语文</t>
  </si>
  <si>
    <t>宁梦娣</t>
  </si>
  <si>
    <t>耿星</t>
  </si>
  <si>
    <t>李姣姣</t>
  </si>
  <si>
    <t>曹珊珊</t>
  </si>
  <si>
    <t>宋敏敏</t>
  </si>
  <si>
    <t>司雅坤</t>
  </si>
  <si>
    <t>孟淑芳</t>
  </si>
  <si>
    <t>魏云云</t>
  </si>
  <si>
    <t>孙夕</t>
  </si>
  <si>
    <t>李明艳</t>
  </si>
  <si>
    <t>张文靖</t>
  </si>
  <si>
    <t>田雨</t>
  </si>
  <si>
    <t>生慧强</t>
  </si>
  <si>
    <t>魏净霞</t>
  </si>
  <si>
    <t>周文怡</t>
  </si>
  <si>
    <t>胡斐</t>
  </si>
  <si>
    <t>李雪</t>
  </si>
  <si>
    <t>段冲亚</t>
  </si>
  <si>
    <t>刘平丽</t>
  </si>
  <si>
    <t>黄亚辉</t>
  </si>
  <si>
    <t>孙沿沿</t>
  </si>
  <si>
    <t>贺慧芳</t>
  </si>
  <si>
    <t>王秀廷</t>
  </si>
  <si>
    <t>何泉一</t>
  </si>
  <si>
    <t>张红浩</t>
  </si>
  <si>
    <t>臧慧杰</t>
  </si>
  <si>
    <t>刘亚楠</t>
  </si>
  <si>
    <t>郑启景</t>
  </si>
  <si>
    <t>汪双</t>
  </si>
  <si>
    <t>张倩楠</t>
  </si>
  <si>
    <t>马悦</t>
  </si>
  <si>
    <t>陈素姗</t>
  </si>
  <si>
    <t>刘争娣</t>
  </si>
  <si>
    <t>赵玉婷</t>
  </si>
  <si>
    <t>杨雪静</t>
  </si>
  <si>
    <t>曹艳青</t>
  </si>
  <si>
    <t>张琪</t>
  </si>
  <si>
    <t>郭文斐</t>
  </si>
  <si>
    <t>吴娜</t>
  </si>
  <si>
    <t>李晶晶</t>
  </si>
  <si>
    <t>李颖颖</t>
  </si>
  <si>
    <t>葛晓晓</t>
  </si>
  <si>
    <t>赵醒</t>
  </si>
  <si>
    <t>胡晓菲</t>
  </si>
  <si>
    <t>崔张瑾</t>
  </si>
  <si>
    <t>桑笑笑</t>
  </si>
  <si>
    <t>潘萍</t>
  </si>
  <si>
    <t>孙红曦</t>
  </si>
  <si>
    <t>李奕衍</t>
  </si>
  <si>
    <t>韦贞洁</t>
  </si>
  <si>
    <t>徐福辛</t>
  </si>
  <si>
    <t>石曼曼</t>
  </si>
  <si>
    <t>张舒越</t>
  </si>
  <si>
    <t>李彤</t>
  </si>
  <si>
    <t>刘跃丹</t>
  </si>
  <si>
    <t>翟启淼</t>
  </si>
  <si>
    <t>郭丹凤</t>
  </si>
  <si>
    <t>李晓亚</t>
  </si>
  <si>
    <t>罗芳</t>
  </si>
  <si>
    <t>杨肖肖</t>
  </si>
  <si>
    <t>朱胜楠</t>
  </si>
  <si>
    <t>刘嘉慧</t>
  </si>
  <si>
    <t>孟丽媛</t>
  </si>
  <si>
    <t>张小方</t>
  </si>
  <si>
    <t>王江丽</t>
  </si>
  <si>
    <t>潘丽阳</t>
  </si>
  <si>
    <t>张彩云</t>
  </si>
  <si>
    <t>杜迎迎</t>
  </si>
  <si>
    <t>魏佳琦</t>
  </si>
  <si>
    <t>贾丽军</t>
  </si>
  <si>
    <t>王晶</t>
  </si>
  <si>
    <t>赵娣</t>
  </si>
  <si>
    <t>和丹丹</t>
  </si>
  <si>
    <t>滑亚楠</t>
  </si>
  <si>
    <t>王蓓莉</t>
  </si>
  <si>
    <t>段帆帆</t>
  </si>
  <si>
    <t>宋晓娟</t>
  </si>
  <si>
    <t>赵小静</t>
  </si>
  <si>
    <t>于静</t>
  </si>
  <si>
    <t>李雅梦</t>
  </si>
  <si>
    <t>李晓光</t>
  </si>
  <si>
    <t>张瑶</t>
  </si>
  <si>
    <t>彭禄</t>
  </si>
  <si>
    <t>原一慧</t>
  </si>
  <si>
    <t>耿高林</t>
  </si>
  <si>
    <t>苏雅</t>
  </si>
  <si>
    <t>李胜男</t>
  </si>
  <si>
    <t>刘洛红</t>
  </si>
  <si>
    <t>胡丽霞</t>
  </si>
  <si>
    <t>杨菲菲</t>
  </si>
  <si>
    <t>李二玲</t>
  </si>
  <si>
    <t>冯亚丹</t>
  </si>
  <si>
    <t>吴一迪</t>
  </si>
  <si>
    <t>苑俊玲</t>
  </si>
  <si>
    <t>张梦雨</t>
  </si>
  <si>
    <t>周亚婷</t>
  </si>
  <si>
    <t>李玉荣</t>
  </si>
  <si>
    <t>王鹏妹</t>
  </si>
  <si>
    <t>侯佳佳</t>
  </si>
  <si>
    <t>准考证号</t>
  </si>
  <si>
    <t>姓 名</t>
  </si>
  <si>
    <t>性别</t>
  </si>
  <si>
    <t>岗位</t>
  </si>
  <si>
    <t>笔试成绩</t>
  </si>
  <si>
    <t>面试加权成绩</t>
  </si>
  <si>
    <t>总成绩</t>
  </si>
  <si>
    <t>排名</t>
  </si>
  <si>
    <t>分组</t>
  </si>
  <si>
    <t>分子</t>
  </si>
  <si>
    <t>分母</t>
  </si>
  <si>
    <t>S1</t>
  </si>
  <si>
    <t>N1</t>
  </si>
  <si>
    <t>S2</t>
  </si>
  <si>
    <t>N2</t>
  </si>
  <si>
    <t>S3</t>
  </si>
  <si>
    <t>N3</t>
  </si>
  <si>
    <t>S4</t>
  </si>
  <si>
    <t>N4</t>
  </si>
  <si>
    <t>面试原始成绩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</si>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</sst>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2"/>
      <color indexed="12"/>
      <name val="宋体"/>
      <family val="0"/>
    </font>
    <font>
      <sz val="9"/>
      <name val="Tahoma"/>
      <family val="2"/>
    </font>
    <font>
      <b/>
      <sz val="12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40" applyFont="1" applyFill="1" applyBorder="1" applyAlignment="1">
      <alignment horizontal="center" vertical="center"/>
      <protection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8"/>
  <sheetViews>
    <sheetView tabSelected="1" zoomScale="115" zoomScaleNormal="115" workbookViewId="0" topLeftCell="A1">
      <pane ySplit="1" topLeftCell="A2" activePane="bottomLeft" state="frozen"/>
      <selection pane="topLeft" activeCell="A1" sqref="A1"/>
      <selection pane="bottomLeft" activeCell="U5" sqref="U5"/>
    </sheetView>
  </sheetViews>
  <sheetFormatPr defaultColWidth="9.00390625" defaultRowHeight="14.25"/>
  <cols>
    <col min="1" max="1" width="12.00390625" style="0" customWidth="1"/>
    <col min="2" max="2" width="6.75390625" style="0" customWidth="1"/>
    <col min="3" max="3" width="7.00390625" style="2" customWidth="1"/>
    <col min="4" max="4" width="11.00390625" style="0" customWidth="1"/>
    <col min="5" max="5" width="9.25390625" style="0" customWidth="1"/>
    <col min="6" max="6" width="10.875" style="12" customWidth="1"/>
    <col min="7" max="7" width="11.00390625" style="2" customWidth="1"/>
    <col min="8" max="8" width="10.875" style="0" customWidth="1"/>
    <col min="9" max="9" width="6.50390625" style="2" customWidth="1"/>
    <col min="10" max="10" width="6.125" style="2" hidden="1" customWidth="1"/>
    <col min="11" max="11" width="14.50390625" style="2" hidden="1" customWidth="1"/>
    <col min="12" max="12" width="13.875" style="2" hidden="1" customWidth="1"/>
    <col min="13" max="13" width="0" style="2" hidden="1" customWidth="1"/>
    <col min="14" max="14" width="5.00390625" style="2" hidden="1" customWidth="1"/>
    <col min="15" max="15" width="0" style="2" hidden="1" customWidth="1"/>
    <col min="16" max="16" width="5.125" style="2" hidden="1" customWidth="1"/>
    <col min="17" max="17" width="0" style="2" hidden="1" customWidth="1"/>
    <col min="18" max="18" width="4.625" style="2" hidden="1" customWidth="1"/>
    <col min="19" max="19" width="0" style="2" hidden="1" customWidth="1"/>
    <col min="20" max="20" width="4.875" style="2" hidden="1" customWidth="1"/>
  </cols>
  <sheetData>
    <row r="1" spans="1:20" ht="24.75" customHeight="1">
      <c r="A1" s="3" t="s">
        <v>170</v>
      </c>
      <c r="B1" s="3" t="s">
        <v>171</v>
      </c>
      <c r="C1" s="3" t="s">
        <v>172</v>
      </c>
      <c r="D1" s="3" t="s">
        <v>173</v>
      </c>
      <c r="E1" s="3" t="s">
        <v>174</v>
      </c>
      <c r="F1" s="10" t="s">
        <v>189</v>
      </c>
      <c r="G1" s="8" t="s">
        <v>175</v>
      </c>
      <c r="H1" s="4" t="s">
        <v>176</v>
      </c>
      <c r="I1" s="4" t="s">
        <v>177</v>
      </c>
      <c r="J1" s="4" t="s">
        <v>178</v>
      </c>
      <c r="K1" s="4" t="s">
        <v>179</v>
      </c>
      <c r="L1" s="4" t="s">
        <v>180</v>
      </c>
      <c r="M1" s="4" t="s">
        <v>181</v>
      </c>
      <c r="N1" s="4" t="s">
        <v>182</v>
      </c>
      <c r="O1" s="4" t="s">
        <v>183</v>
      </c>
      <c r="P1" s="4" t="s">
        <v>184</v>
      </c>
      <c r="Q1" s="4" t="s">
        <v>185</v>
      </c>
      <c r="R1" s="4" t="s">
        <v>186</v>
      </c>
      <c r="S1" s="4" t="s">
        <v>187</v>
      </c>
      <c r="T1" s="4" t="s">
        <v>188</v>
      </c>
    </row>
    <row r="2" spans="1:20" ht="24.75" customHeight="1">
      <c r="A2" s="13">
        <v>17012088402</v>
      </c>
      <c r="B2" s="13" t="s">
        <v>74</v>
      </c>
      <c r="C2" s="13" t="s">
        <v>68</v>
      </c>
      <c r="D2" s="13" t="s">
        <v>70</v>
      </c>
      <c r="E2" s="14">
        <v>73.5</v>
      </c>
      <c r="F2" s="15">
        <v>88.2</v>
      </c>
      <c r="G2" s="16">
        <f aca="true" t="shared" si="0" ref="G2:G33">F2*K2/L2</f>
        <v>88.67998423187018</v>
      </c>
      <c r="H2" s="17">
        <f aca="true" t="shared" si="1" ref="H2:H33">E2*0.4+G2*0.6</f>
        <v>82.60799053912211</v>
      </c>
      <c r="I2" s="16">
        <v>1</v>
      </c>
      <c r="J2" s="7">
        <v>1</v>
      </c>
      <c r="K2" s="7">
        <f aca="true" t="shared" si="2" ref="K2:K33">M2*P2*R2*T2+O2*N2*R2*T2+Q2*N2*P2*T2+S2*N2*P2*R2</f>
        <v>901639905.6</v>
      </c>
      <c r="L2" s="7">
        <f>4*M2*P2*R2*T2</f>
        <v>896759740.8000001</v>
      </c>
      <c r="M2" s="7">
        <v>3099.8</v>
      </c>
      <c r="N2" s="7">
        <v>38</v>
      </c>
      <c r="O2" s="7">
        <v>3364.6</v>
      </c>
      <c r="P2" s="7">
        <v>41</v>
      </c>
      <c r="Q2" s="7">
        <v>3450.6</v>
      </c>
      <c r="R2" s="7">
        <v>42</v>
      </c>
      <c r="S2" s="7">
        <v>3455.6</v>
      </c>
      <c r="T2" s="7">
        <v>42</v>
      </c>
    </row>
    <row r="3" spans="1:20" ht="24.75" customHeight="1">
      <c r="A3" s="13">
        <v>17012086806</v>
      </c>
      <c r="B3" s="13" t="s">
        <v>27</v>
      </c>
      <c r="C3" s="13" t="s">
        <v>68</v>
      </c>
      <c r="D3" s="13" t="s">
        <v>70</v>
      </c>
      <c r="E3" s="14">
        <v>78.5</v>
      </c>
      <c r="F3" s="15">
        <v>84.6</v>
      </c>
      <c r="G3" s="16">
        <f t="shared" si="0"/>
        <v>84.33411416359611</v>
      </c>
      <c r="H3" s="17">
        <f t="shared" si="1"/>
        <v>82.00046849815767</v>
      </c>
      <c r="I3" s="16">
        <v>2</v>
      </c>
      <c r="J3" s="7">
        <v>4</v>
      </c>
      <c r="K3" s="7">
        <f t="shared" si="2"/>
        <v>901639905.6</v>
      </c>
      <c r="L3" s="7">
        <f>4*S3*N3*P3*R3</f>
        <v>904482566.4</v>
      </c>
      <c r="M3" s="7">
        <v>3099.8</v>
      </c>
      <c r="N3" s="7">
        <v>38</v>
      </c>
      <c r="O3" s="7">
        <v>3364.6</v>
      </c>
      <c r="P3" s="7">
        <v>41</v>
      </c>
      <c r="Q3" s="7">
        <v>3450.6</v>
      </c>
      <c r="R3" s="7">
        <v>42</v>
      </c>
      <c r="S3" s="7">
        <v>3455.6</v>
      </c>
      <c r="T3" s="7">
        <v>42</v>
      </c>
    </row>
    <row r="4" spans="1:20" ht="24.75" customHeight="1">
      <c r="A4" s="13">
        <v>17012088125</v>
      </c>
      <c r="B4" s="13" t="s">
        <v>25</v>
      </c>
      <c r="C4" s="13" t="s">
        <v>68</v>
      </c>
      <c r="D4" s="13" t="s">
        <v>70</v>
      </c>
      <c r="E4" s="14">
        <v>72.2</v>
      </c>
      <c r="F4" s="15">
        <v>87.8</v>
      </c>
      <c r="G4" s="16">
        <f t="shared" si="0"/>
        <v>87.65088141914556</v>
      </c>
      <c r="H4" s="17">
        <f t="shared" si="1"/>
        <v>81.47052885148733</v>
      </c>
      <c r="I4" s="16">
        <v>3</v>
      </c>
      <c r="J4" s="7">
        <v>3</v>
      </c>
      <c r="K4" s="7">
        <f t="shared" si="2"/>
        <v>901639905.6</v>
      </c>
      <c r="L4" s="7">
        <f>4*Q4*N4*P4*T4</f>
        <v>903173846.4</v>
      </c>
      <c r="M4" s="7">
        <v>3099.8</v>
      </c>
      <c r="N4" s="7">
        <v>38</v>
      </c>
      <c r="O4" s="7">
        <v>3364.6</v>
      </c>
      <c r="P4" s="7">
        <v>41</v>
      </c>
      <c r="Q4" s="7">
        <v>3450.6</v>
      </c>
      <c r="R4" s="7">
        <v>42</v>
      </c>
      <c r="S4" s="7">
        <v>3455.6</v>
      </c>
      <c r="T4" s="7">
        <v>42</v>
      </c>
    </row>
    <row r="5" spans="1:20" ht="24.75" customHeight="1">
      <c r="A5" s="13">
        <v>17012090220</v>
      </c>
      <c r="B5" s="13" t="s">
        <v>72</v>
      </c>
      <c r="C5" s="13" t="s">
        <v>68</v>
      </c>
      <c r="D5" s="13" t="s">
        <v>70</v>
      </c>
      <c r="E5" s="14">
        <v>75.9</v>
      </c>
      <c r="F5" s="15">
        <v>84.2</v>
      </c>
      <c r="G5" s="16">
        <f t="shared" si="0"/>
        <v>84.05699562063847</v>
      </c>
      <c r="H5" s="17">
        <f t="shared" si="1"/>
        <v>80.79419737238308</v>
      </c>
      <c r="I5" s="16">
        <v>4</v>
      </c>
      <c r="J5" s="7">
        <v>3</v>
      </c>
      <c r="K5" s="7">
        <f t="shared" si="2"/>
        <v>901639905.6</v>
      </c>
      <c r="L5" s="7">
        <f>4*Q5*N5*P5*T5</f>
        <v>903173846.4</v>
      </c>
      <c r="M5" s="7">
        <v>3099.8</v>
      </c>
      <c r="N5" s="7">
        <v>38</v>
      </c>
      <c r="O5" s="7">
        <v>3364.6</v>
      </c>
      <c r="P5" s="7">
        <v>41</v>
      </c>
      <c r="Q5" s="7">
        <v>3450.6</v>
      </c>
      <c r="R5" s="7">
        <v>42</v>
      </c>
      <c r="S5" s="7">
        <v>3455.6</v>
      </c>
      <c r="T5" s="7">
        <v>42</v>
      </c>
    </row>
    <row r="6" spans="1:20" ht="24.75" customHeight="1">
      <c r="A6" s="13">
        <v>17012086327</v>
      </c>
      <c r="B6" s="13" t="s">
        <v>22</v>
      </c>
      <c r="C6" s="13" t="s">
        <v>68</v>
      </c>
      <c r="D6" s="13" t="s">
        <v>70</v>
      </c>
      <c r="E6" s="14">
        <v>71.5</v>
      </c>
      <c r="F6" s="15">
        <v>86.4</v>
      </c>
      <c r="G6" s="16">
        <f t="shared" si="0"/>
        <v>86.87018863530142</v>
      </c>
      <c r="H6" s="17">
        <f t="shared" si="1"/>
        <v>80.72211318118084</v>
      </c>
      <c r="I6" s="16">
        <v>5</v>
      </c>
      <c r="J6" s="7">
        <v>1</v>
      </c>
      <c r="K6" s="7">
        <f t="shared" si="2"/>
        <v>901639905.6</v>
      </c>
      <c r="L6" s="7">
        <f>4*M6*P6*R6*T6</f>
        <v>896759740.8000001</v>
      </c>
      <c r="M6" s="7">
        <v>3099.8</v>
      </c>
      <c r="N6" s="7">
        <v>38</v>
      </c>
      <c r="O6" s="7">
        <v>3364.6</v>
      </c>
      <c r="P6" s="7">
        <v>41</v>
      </c>
      <c r="Q6" s="7">
        <v>3450.6</v>
      </c>
      <c r="R6" s="7">
        <v>42</v>
      </c>
      <c r="S6" s="7">
        <v>3455.6</v>
      </c>
      <c r="T6" s="7">
        <v>42</v>
      </c>
    </row>
    <row r="7" spans="1:20" ht="24.75" customHeight="1">
      <c r="A7" s="13">
        <v>17012087114</v>
      </c>
      <c r="B7" s="13" t="s">
        <v>75</v>
      </c>
      <c r="C7" s="13" t="s">
        <v>68</v>
      </c>
      <c r="D7" s="13" t="s">
        <v>70</v>
      </c>
      <c r="E7" s="14">
        <v>72.9</v>
      </c>
      <c r="F7" s="15">
        <v>85.8</v>
      </c>
      <c r="G7" s="16">
        <f t="shared" si="0"/>
        <v>85.53034273329251</v>
      </c>
      <c r="H7" s="17">
        <f t="shared" si="1"/>
        <v>80.47820563997551</v>
      </c>
      <c r="I7" s="16">
        <v>6</v>
      </c>
      <c r="J7" s="7">
        <v>4</v>
      </c>
      <c r="K7" s="7">
        <f t="shared" si="2"/>
        <v>901639905.6</v>
      </c>
      <c r="L7" s="7">
        <f>4*S7*N7*P7*R7</f>
        <v>904482566.4</v>
      </c>
      <c r="M7" s="7">
        <v>3099.8</v>
      </c>
      <c r="N7" s="7">
        <v>38</v>
      </c>
      <c r="O7" s="7">
        <v>3364.6</v>
      </c>
      <c r="P7" s="7">
        <v>41</v>
      </c>
      <c r="Q7" s="7">
        <v>3450.6</v>
      </c>
      <c r="R7" s="7">
        <v>42</v>
      </c>
      <c r="S7" s="7">
        <v>3455.6</v>
      </c>
      <c r="T7" s="7">
        <v>42</v>
      </c>
    </row>
    <row r="8" spans="1:20" ht="24.75" customHeight="1">
      <c r="A8" s="13">
        <v>17012085921</v>
      </c>
      <c r="B8" s="13" t="s">
        <v>76</v>
      </c>
      <c r="C8" s="13" t="s">
        <v>68</v>
      </c>
      <c r="D8" s="13" t="s">
        <v>70</v>
      </c>
      <c r="E8" s="14">
        <v>72.9</v>
      </c>
      <c r="F8" s="15">
        <v>85.6</v>
      </c>
      <c r="G8" s="16">
        <f t="shared" si="0"/>
        <v>85.45461787561345</v>
      </c>
      <c r="H8" s="17">
        <f t="shared" si="1"/>
        <v>80.43277072536807</v>
      </c>
      <c r="I8" s="16">
        <v>7</v>
      </c>
      <c r="J8" s="7">
        <v>3</v>
      </c>
      <c r="K8" s="7">
        <f t="shared" si="2"/>
        <v>901639905.6</v>
      </c>
      <c r="L8" s="7">
        <f>4*Q8*N8*P8*T8</f>
        <v>903173846.4</v>
      </c>
      <c r="M8" s="7">
        <v>3099.8</v>
      </c>
      <c r="N8" s="7">
        <v>38</v>
      </c>
      <c r="O8" s="7">
        <v>3364.6</v>
      </c>
      <c r="P8" s="7">
        <v>41</v>
      </c>
      <c r="Q8" s="7">
        <v>3450.6</v>
      </c>
      <c r="R8" s="7">
        <v>42</v>
      </c>
      <c r="S8" s="7">
        <v>3455.6</v>
      </c>
      <c r="T8" s="7">
        <v>42</v>
      </c>
    </row>
    <row r="9" spans="1:20" ht="24.75" customHeight="1">
      <c r="A9" s="13">
        <v>17012086118</v>
      </c>
      <c r="B9" s="13" t="s">
        <v>82</v>
      </c>
      <c r="C9" s="13" t="s">
        <v>68</v>
      </c>
      <c r="D9" s="13" t="s">
        <v>70</v>
      </c>
      <c r="E9" s="14">
        <v>71.4</v>
      </c>
      <c r="F9" s="15">
        <v>85.8</v>
      </c>
      <c r="G9" s="16">
        <f t="shared" si="0"/>
        <v>86.26692343644514</v>
      </c>
      <c r="H9" s="17">
        <f t="shared" si="1"/>
        <v>80.32015406186709</v>
      </c>
      <c r="I9" s="16">
        <v>8</v>
      </c>
      <c r="J9" s="7">
        <v>1</v>
      </c>
      <c r="K9" s="7">
        <f t="shared" si="2"/>
        <v>901639905.6</v>
      </c>
      <c r="L9" s="7">
        <f>4*M9*P9*R9*T9</f>
        <v>896759740.8000001</v>
      </c>
      <c r="M9" s="7">
        <v>3099.8</v>
      </c>
      <c r="N9" s="7">
        <v>38</v>
      </c>
      <c r="O9" s="7">
        <v>3364.6</v>
      </c>
      <c r="P9" s="7">
        <v>41</v>
      </c>
      <c r="Q9" s="7">
        <v>3450.6</v>
      </c>
      <c r="R9" s="7">
        <v>42</v>
      </c>
      <c r="S9" s="7">
        <v>3455.6</v>
      </c>
      <c r="T9" s="7">
        <v>42</v>
      </c>
    </row>
    <row r="10" spans="1:20" ht="24.75" customHeight="1">
      <c r="A10" s="13">
        <v>17012090401</v>
      </c>
      <c r="B10" s="13" t="s">
        <v>78</v>
      </c>
      <c r="C10" s="13" t="s">
        <v>68</v>
      </c>
      <c r="D10" s="13" t="s">
        <v>70</v>
      </c>
      <c r="E10" s="14">
        <v>72.2</v>
      </c>
      <c r="F10" s="15">
        <v>86</v>
      </c>
      <c r="G10" s="16">
        <f t="shared" si="0"/>
        <v>85.72971416157525</v>
      </c>
      <c r="H10" s="17">
        <f t="shared" si="1"/>
        <v>80.31782849694514</v>
      </c>
      <c r="I10" s="16">
        <v>9</v>
      </c>
      <c r="J10" s="7">
        <v>4</v>
      </c>
      <c r="K10" s="7">
        <f t="shared" si="2"/>
        <v>901639905.6</v>
      </c>
      <c r="L10" s="7">
        <f>4*S10*N10*P10*R10</f>
        <v>904482566.4</v>
      </c>
      <c r="M10" s="7">
        <v>3099.8</v>
      </c>
      <c r="N10" s="7">
        <v>38</v>
      </c>
      <c r="O10" s="7">
        <v>3364.6</v>
      </c>
      <c r="P10" s="7">
        <v>41</v>
      </c>
      <c r="Q10" s="7">
        <v>3450.6</v>
      </c>
      <c r="R10" s="7">
        <v>42</v>
      </c>
      <c r="S10" s="7">
        <v>3455.6</v>
      </c>
      <c r="T10" s="7">
        <v>42</v>
      </c>
    </row>
    <row r="11" spans="1:20" ht="24.75" customHeight="1">
      <c r="A11" s="13">
        <v>17012090221</v>
      </c>
      <c r="B11" s="13" t="s">
        <v>61</v>
      </c>
      <c r="C11" s="13" t="s">
        <v>68</v>
      </c>
      <c r="D11" s="13" t="s">
        <v>70</v>
      </c>
      <c r="E11" s="14">
        <v>70.5</v>
      </c>
      <c r="F11" s="15">
        <v>86.6</v>
      </c>
      <c r="G11" s="16">
        <f t="shared" si="0"/>
        <v>86.55166115520625</v>
      </c>
      <c r="H11" s="17">
        <f t="shared" si="1"/>
        <v>80.13099669312375</v>
      </c>
      <c r="I11" s="16">
        <v>10</v>
      </c>
      <c r="J11" s="7">
        <v>2</v>
      </c>
      <c r="K11" s="7">
        <f t="shared" si="2"/>
        <v>901639905.6</v>
      </c>
      <c r="L11" s="7">
        <f>4*O11*N11*R11*T11</f>
        <v>902143468.8000001</v>
      </c>
      <c r="M11" s="7">
        <v>3099.8</v>
      </c>
      <c r="N11" s="7">
        <v>38</v>
      </c>
      <c r="O11" s="7">
        <v>3364.6</v>
      </c>
      <c r="P11" s="7">
        <v>41</v>
      </c>
      <c r="Q11" s="7">
        <v>3450.6</v>
      </c>
      <c r="R11" s="7">
        <v>42</v>
      </c>
      <c r="S11" s="7">
        <v>3455.6</v>
      </c>
      <c r="T11" s="7">
        <v>42</v>
      </c>
    </row>
    <row r="12" spans="1:20" ht="24.75" customHeight="1">
      <c r="A12" s="13">
        <v>17012087815</v>
      </c>
      <c r="B12" s="13" t="s">
        <v>83</v>
      </c>
      <c r="C12" s="13" t="s">
        <v>68</v>
      </c>
      <c r="D12" s="13" t="s">
        <v>70</v>
      </c>
      <c r="E12" s="14">
        <v>70.9</v>
      </c>
      <c r="F12" s="15">
        <v>86</v>
      </c>
      <c r="G12" s="16">
        <f t="shared" si="0"/>
        <v>85.85393851989203</v>
      </c>
      <c r="H12" s="17">
        <f t="shared" si="1"/>
        <v>79.87236311193521</v>
      </c>
      <c r="I12" s="16">
        <v>11</v>
      </c>
      <c r="J12" s="7">
        <v>3</v>
      </c>
      <c r="K12" s="7">
        <f t="shared" si="2"/>
        <v>901639905.6</v>
      </c>
      <c r="L12" s="7">
        <f>4*Q12*N12*P12*T12</f>
        <v>903173846.4</v>
      </c>
      <c r="M12" s="7">
        <v>3099.8</v>
      </c>
      <c r="N12" s="7">
        <v>38</v>
      </c>
      <c r="O12" s="7">
        <v>3364.6</v>
      </c>
      <c r="P12" s="7">
        <v>41</v>
      </c>
      <c r="Q12" s="7">
        <v>3450.6</v>
      </c>
      <c r="R12" s="7">
        <v>42</v>
      </c>
      <c r="S12" s="7">
        <v>3455.6</v>
      </c>
      <c r="T12" s="7">
        <v>42</v>
      </c>
    </row>
    <row r="13" spans="1:20" ht="24.75" customHeight="1">
      <c r="A13" s="13">
        <v>17012085518</v>
      </c>
      <c r="B13" s="13" t="s">
        <v>95</v>
      </c>
      <c r="C13" s="13" t="s">
        <v>68</v>
      </c>
      <c r="D13" s="13" t="s">
        <v>70</v>
      </c>
      <c r="E13" s="14">
        <v>68.9</v>
      </c>
      <c r="F13" s="15">
        <v>87</v>
      </c>
      <c r="G13" s="16">
        <f t="shared" si="0"/>
        <v>86.95143788109635</v>
      </c>
      <c r="H13" s="17">
        <f t="shared" si="1"/>
        <v>79.73086272865781</v>
      </c>
      <c r="I13" s="16">
        <v>12</v>
      </c>
      <c r="J13" s="7">
        <v>2</v>
      </c>
      <c r="K13" s="7">
        <f t="shared" si="2"/>
        <v>901639905.6</v>
      </c>
      <c r="L13" s="7">
        <f>4*O13*N13*R13*T13</f>
        <v>902143468.8000001</v>
      </c>
      <c r="M13" s="7">
        <v>3099.8</v>
      </c>
      <c r="N13" s="7">
        <v>38</v>
      </c>
      <c r="O13" s="7">
        <v>3364.6</v>
      </c>
      <c r="P13" s="7">
        <v>41</v>
      </c>
      <c r="Q13" s="7">
        <v>3450.6</v>
      </c>
      <c r="R13" s="7">
        <v>42</v>
      </c>
      <c r="S13" s="7">
        <v>3455.6</v>
      </c>
      <c r="T13" s="7">
        <v>42</v>
      </c>
    </row>
    <row r="14" spans="1:20" ht="24.75" customHeight="1">
      <c r="A14" s="13">
        <v>17012099722</v>
      </c>
      <c r="B14" s="13" t="s">
        <v>31</v>
      </c>
      <c r="C14" s="13" t="s">
        <v>69</v>
      </c>
      <c r="D14" s="13" t="s">
        <v>70</v>
      </c>
      <c r="E14" s="14">
        <v>68.8</v>
      </c>
      <c r="F14" s="15">
        <v>86.2</v>
      </c>
      <c r="G14" s="16">
        <f t="shared" si="0"/>
        <v>86.66910023568265</v>
      </c>
      <c r="H14" s="17">
        <f t="shared" si="1"/>
        <v>79.52146014140959</v>
      </c>
      <c r="I14" s="16">
        <v>13</v>
      </c>
      <c r="J14" s="7">
        <v>1</v>
      </c>
      <c r="K14" s="7">
        <f t="shared" si="2"/>
        <v>901639905.6</v>
      </c>
      <c r="L14" s="7">
        <f>4*M14*P14*R14*T14</f>
        <v>896759740.8000001</v>
      </c>
      <c r="M14" s="7">
        <v>3099.8</v>
      </c>
      <c r="N14" s="7">
        <v>38</v>
      </c>
      <c r="O14" s="7">
        <v>3364.6</v>
      </c>
      <c r="P14" s="7">
        <v>41</v>
      </c>
      <c r="Q14" s="7">
        <v>3450.6</v>
      </c>
      <c r="R14" s="7">
        <v>42</v>
      </c>
      <c r="S14" s="7">
        <v>3455.6</v>
      </c>
      <c r="T14" s="7">
        <v>42</v>
      </c>
    </row>
    <row r="15" spans="1:20" ht="24.75" customHeight="1">
      <c r="A15" s="13">
        <v>17012086415</v>
      </c>
      <c r="B15" s="13" t="s">
        <v>11</v>
      </c>
      <c r="C15" s="13" t="s">
        <v>68</v>
      </c>
      <c r="D15" s="13" t="s">
        <v>70</v>
      </c>
      <c r="E15" s="14">
        <v>72.2</v>
      </c>
      <c r="F15" s="15">
        <v>84.6</v>
      </c>
      <c r="G15" s="16">
        <f t="shared" si="0"/>
        <v>84.33411416359611</v>
      </c>
      <c r="H15" s="17">
        <f t="shared" si="1"/>
        <v>79.48046849815768</v>
      </c>
      <c r="I15" s="16">
        <v>14</v>
      </c>
      <c r="J15" s="7">
        <v>4</v>
      </c>
      <c r="K15" s="7">
        <f t="shared" si="2"/>
        <v>901639905.6</v>
      </c>
      <c r="L15" s="7">
        <f>4*S15*N15*P15*R15</f>
        <v>904482566.4</v>
      </c>
      <c r="M15" s="7">
        <v>3099.8</v>
      </c>
      <c r="N15" s="7">
        <v>38</v>
      </c>
      <c r="O15" s="7">
        <v>3364.6</v>
      </c>
      <c r="P15" s="7">
        <v>41</v>
      </c>
      <c r="Q15" s="7">
        <v>3450.6</v>
      </c>
      <c r="R15" s="7">
        <v>42</v>
      </c>
      <c r="S15" s="7">
        <v>3455.6</v>
      </c>
      <c r="T15" s="7">
        <v>42</v>
      </c>
    </row>
    <row r="16" spans="1:20" ht="24.75" customHeight="1">
      <c r="A16" s="13">
        <v>17012090406</v>
      </c>
      <c r="B16" s="13" t="s">
        <v>43</v>
      </c>
      <c r="C16" s="13" t="s">
        <v>68</v>
      </c>
      <c r="D16" s="13" t="s">
        <v>70</v>
      </c>
      <c r="E16" s="14">
        <v>66.2</v>
      </c>
      <c r="F16" s="15">
        <v>88.4</v>
      </c>
      <c r="G16" s="16">
        <f t="shared" si="0"/>
        <v>88.24986238556343</v>
      </c>
      <c r="H16" s="17">
        <f t="shared" si="1"/>
        <v>79.42991743133805</v>
      </c>
      <c r="I16" s="16">
        <v>15</v>
      </c>
      <c r="J16" s="7">
        <v>3</v>
      </c>
      <c r="K16" s="7">
        <f t="shared" si="2"/>
        <v>901639905.6</v>
      </c>
      <c r="L16" s="7">
        <f>4*Q16*N16*P16*T16</f>
        <v>903173846.4</v>
      </c>
      <c r="M16" s="7">
        <v>3099.8</v>
      </c>
      <c r="N16" s="7">
        <v>38</v>
      </c>
      <c r="O16" s="7">
        <v>3364.6</v>
      </c>
      <c r="P16" s="7">
        <v>41</v>
      </c>
      <c r="Q16" s="7">
        <v>3450.6</v>
      </c>
      <c r="R16" s="7">
        <v>42</v>
      </c>
      <c r="S16" s="7">
        <v>3455.6</v>
      </c>
      <c r="T16" s="7">
        <v>42</v>
      </c>
    </row>
    <row r="17" spans="1:20" ht="24.75" customHeight="1">
      <c r="A17" s="13">
        <v>17012099624</v>
      </c>
      <c r="B17" s="13" t="s">
        <v>92</v>
      </c>
      <c r="C17" s="13" t="s">
        <v>68</v>
      </c>
      <c r="D17" s="13" t="s">
        <v>70</v>
      </c>
      <c r="E17" s="14">
        <v>69.3</v>
      </c>
      <c r="F17" s="15">
        <v>86</v>
      </c>
      <c r="G17" s="16">
        <f t="shared" si="0"/>
        <v>85.95199606637112</v>
      </c>
      <c r="H17" s="17">
        <f t="shared" si="1"/>
        <v>79.29119763982267</v>
      </c>
      <c r="I17" s="16">
        <v>16</v>
      </c>
      <c r="J17" s="7">
        <v>2</v>
      </c>
      <c r="K17" s="7">
        <f t="shared" si="2"/>
        <v>901639905.6</v>
      </c>
      <c r="L17" s="7">
        <f>4*O17*N17*R17*T17</f>
        <v>902143468.8000001</v>
      </c>
      <c r="M17" s="7">
        <v>3099.8</v>
      </c>
      <c r="N17" s="7">
        <v>38</v>
      </c>
      <c r="O17" s="7">
        <v>3364.6</v>
      </c>
      <c r="P17" s="7">
        <v>41</v>
      </c>
      <c r="Q17" s="7">
        <v>3450.6</v>
      </c>
      <c r="R17" s="7">
        <v>42</v>
      </c>
      <c r="S17" s="7">
        <v>3455.6</v>
      </c>
      <c r="T17" s="7">
        <v>42</v>
      </c>
    </row>
    <row r="18" spans="1:20" ht="24.75" customHeight="1">
      <c r="A18" s="13">
        <v>17012088018</v>
      </c>
      <c r="B18" s="13" t="s">
        <v>33</v>
      </c>
      <c r="C18" s="13" t="s">
        <v>68</v>
      </c>
      <c r="D18" s="13" t="s">
        <v>70</v>
      </c>
      <c r="E18" s="14">
        <v>69.6</v>
      </c>
      <c r="F18" s="15">
        <v>85.6</v>
      </c>
      <c r="G18" s="16">
        <f t="shared" si="0"/>
        <v>85.55221934048102</v>
      </c>
      <c r="H18" s="17">
        <f t="shared" si="1"/>
        <v>79.17133160428861</v>
      </c>
      <c r="I18" s="16">
        <v>17</v>
      </c>
      <c r="J18" s="7">
        <v>2</v>
      </c>
      <c r="K18" s="7">
        <f t="shared" si="2"/>
        <v>901639905.6</v>
      </c>
      <c r="L18" s="7">
        <f>4*O18*N18*R18*T18</f>
        <v>902143468.8000001</v>
      </c>
      <c r="M18" s="7">
        <v>3099.8</v>
      </c>
      <c r="N18" s="7">
        <v>38</v>
      </c>
      <c r="O18" s="7">
        <v>3364.6</v>
      </c>
      <c r="P18" s="7">
        <v>41</v>
      </c>
      <c r="Q18" s="7">
        <v>3450.6</v>
      </c>
      <c r="R18" s="7">
        <v>42</v>
      </c>
      <c r="S18" s="7">
        <v>3455.6</v>
      </c>
      <c r="T18" s="7">
        <v>42</v>
      </c>
    </row>
    <row r="19" spans="1:20" ht="24.75" customHeight="1">
      <c r="A19" s="13">
        <v>17012099430</v>
      </c>
      <c r="B19" s="13" t="s">
        <v>62</v>
      </c>
      <c r="C19" s="13" t="s">
        <v>68</v>
      </c>
      <c r="D19" s="13" t="s">
        <v>70</v>
      </c>
      <c r="E19" s="14">
        <v>69.9</v>
      </c>
      <c r="F19" s="15">
        <v>84.6</v>
      </c>
      <c r="G19" s="16">
        <f t="shared" si="0"/>
        <v>85.06039303873261</v>
      </c>
      <c r="H19" s="17">
        <f t="shared" si="1"/>
        <v>78.99623582323957</v>
      </c>
      <c r="I19" s="16">
        <v>18</v>
      </c>
      <c r="J19" s="7">
        <v>1</v>
      </c>
      <c r="K19" s="7">
        <f t="shared" si="2"/>
        <v>901639905.6</v>
      </c>
      <c r="L19" s="7">
        <f>4*M19*P19*R19*T19</f>
        <v>896759740.8000001</v>
      </c>
      <c r="M19" s="7">
        <v>3099.8</v>
      </c>
      <c r="N19" s="7">
        <v>38</v>
      </c>
      <c r="O19" s="7">
        <v>3364.6</v>
      </c>
      <c r="P19" s="7">
        <v>41</v>
      </c>
      <c r="Q19" s="7">
        <v>3450.6</v>
      </c>
      <c r="R19" s="7">
        <v>42</v>
      </c>
      <c r="S19" s="7">
        <v>3455.6</v>
      </c>
      <c r="T19" s="7">
        <v>42</v>
      </c>
    </row>
    <row r="20" spans="1:20" ht="24.75" customHeight="1">
      <c r="A20" s="13">
        <v>17012090125</v>
      </c>
      <c r="B20" s="13" t="s">
        <v>39</v>
      </c>
      <c r="C20" s="13" t="s">
        <v>68</v>
      </c>
      <c r="D20" s="13" t="s">
        <v>70</v>
      </c>
      <c r="E20" s="14">
        <v>70.9</v>
      </c>
      <c r="F20" s="15">
        <v>83.8</v>
      </c>
      <c r="G20" s="16">
        <f t="shared" si="0"/>
        <v>84.25603944025761</v>
      </c>
      <c r="H20" s="17">
        <f t="shared" si="1"/>
        <v>78.91362366415457</v>
      </c>
      <c r="I20" s="16">
        <v>19</v>
      </c>
      <c r="J20" s="7">
        <v>1</v>
      </c>
      <c r="K20" s="7">
        <f t="shared" si="2"/>
        <v>901639905.6</v>
      </c>
      <c r="L20" s="7">
        <f>4*M20*P20*R20*T20</f>
        <v>896759740.8000001</v>
      </c>
      <c r="M20" s="7">
        <v>3099.8</v>
      </c>
      <c r="N20" s="7">
        <v>38</v>
      </c>
      <c r="O20" s="7">
        <v>3364.6</v>
      </c>
      <c r="P20" s="7">
        <v>41</v>
      </c>
      <c r="Q20" s="7">
        <v>3450.6</v>
      </c>
      <c r="R20" s="7">
        <v>42</v>
      </c>
      <c r="S20" s="7">
        <v>3455.6</v>
      </c>
      <c r="T20" s="7">
        <v>42</v>
      </c>
    </row>
    <row r="21" spans="1:20" ht="24.75" customHeight="1">
      <c r="A21" s="13">
        <v>17012085908</v>
      </c>
      <c r="B21" s="13" t="s">
        <v>116</v>
      </c>
      <c r="C21" s="13" t="s">
        <v>68</v>
      </c>
      <c r="D21" s="13" t="s">
        <v>70</v>
      </c>
      <c r="E21" s="14">
        <v>67.5</v>
      </c>
      <c r="F21" s="15">
        <v>86.6</v>
      </c>
      <c r="G21" s="16">
        <f t="shared" si="0"/>
        <v>86.45291948630987</v>
      </c>
      <c r="H21" s="17">
        <f t="shared" si="1"/>
        <v>78.87175169178592</v>
      </c>
      <c r="I21" s="16">
        <v>20</v>
      </c>
      <c r="J21" s="7">
        <v>3</v>
      </c>
      <c r="K21" s="7">
        <f t="shared" si="2"/>
        <v>901639905.6</v>
      </c>
      <c r="L21" s="7">
        <f>4*Q21*N21*P21*T21</f>
        <v>903173846.4</v>
      </c>
      <c r="M21" s="7">
        <v>3099.8</v>
      </c>
      <c r="N21" s="7">
        <v>38</v>
      </c>
      <c r="O21" s="7">
        <v>3364.6</v>
      </c>
      <c r="P21" s="7">
        <v>41</v>
      </c>
      <c r="Q21" s="7">
        <v>3450.6</v>
      </c>
      <c r="R21" s="7">
        <v>42</v>
      </c>
      <c r="S21" s="7">
        <v>3455.6</v>
      </c>
      <c r="T21" s="7">
        <v>42</v>
      </c>
    </row>
    <row r="22" spans="1:20" ht="24.75" customHeight="1">
      <c r="A22" s="13">
        <v>17012089009</v>
      </c>
      <c r="B22" s="13" t="s">
        <v>24</v>
      </c>
      <c r="C22" s="13" t="s">
        <v>68</v>
      </c>
      <c r="D22" s="13" t="s">
        <v>70</v>
      </c>
      <c r="E22" s="14">
        <v>71.9</v>
      </c>
      <c r="F22" s="15">
        <v>83.6</v>
      </c>
      <c r="G22" s="16">
        <f t="shared" si="0"/>
        <v>83.45801465422062</v>
      </c>
      <c r="H22" s="17">
        <f t="shared" si="1"/>
        <v>78.83480879253239</v>
      </c>
      <c r="I22" s="16">
        <v>21</v>
      </c>
      <c r="J22" s="7">
        <v>3</v>
      </c>
      <c r="K22" s="7">
        <f t="shared" si="2"/>
        <v>901639905.6</v>
      </c>
      <c r="L22" s="7">
        <f>4*Q22*N22*P22*T22</f>
        <v>903173846.4</v>
      </c>
      <c r="M22" s="7">
        <v>3099.8</v>
      </c>
      <c r="N22" s="7">
        <v>38</v>
      </c>
      <c r="O22" s="7">
        <v>3364.6</v>
      </c>
      <c r="P22" s="7">
        <v>41</v>
      </c>
      <c r="Q22" s="7">
        <v>3450.6</v>
      </c>
      <c r="R22" s="7">
        <v>42</v>
      </c>
      <c r="S22" s="7">
        <v>3455.6</v>
      </c>
      <c r="T22" s="7">
        <v>42</v>
      </c>
    </row>
    <row r="23" spans="1:20" s="1" customFormat="1" ht="24.75" customHeight="1">
      <c r="A23" s="13">
        <v>17012087330</v>
      </c>
      <c r="B23" s="13" t="s">
        <v>7</v>
      </c>
      <c r="C23" s="13" t="s">
        <v>68</v>
      </c>
      <c r="D23" s="13" t="s">
        <v>70</v>
      </c>
      <c r="E23" s="14">
        <v>67.6</v>
      </c>
      <c r="F23" s="15">
        <v>86.4</v>
      </c>
      <c r="G23" s="16">
        <f t="shared" si="0"/>
        <v>86.2532591641706</v>
      </c>
      <c r="H23" s="17">
        <f t="shared" si="1"/>
        <v>78.79195549850236</v>
      </c>
      <c r="I23" s="16">
        <v>22</v>
      </c>
      <c r="J23" s="7">
        <v>3</v>
      </c>
      <c r="K23" s="7">
        <f t="shared" si="2"/>
        <v>901639905.6</v>
      </c>
      <c r="L23" s="7">
        <f>4*Q23*N23*P23*T23</f>
        <v>903173846.4</v>
      </c>
      <c r="M23" s="7">
        <v>3099.8</v>
      </c>
      <c r="N23" s="7">
        <v>38</v>
      </c>
      <c r="O23" s="7">
        <v>3364.6</v>
      </c>
      <c r="P23" s="7">
        <v>41</v>
      </c>
      <c r="Q23" s="7">
        <v>3450.6</v>
      </c>
      <c r="R23" s="7">
        <v>42</v>
      </c>
      <c r="S23" s="7">
        <v>3455.6</v>
      </c>
      <c r="T23" s="7">
        <v>42</v>
      </c>
    </row>
    <row r="24" spans="1:20" ht="24.75" customHeight="1">
      <c r="A24" s="13">
        <v>17012090111</v>
      </c>
      <c r="B24" s="13" t="s">
        <v>133</v>
      </c>
      <c r="C24" s="13" t="s">
        <v>68</v>
      </c>
      <c r="D24" s="13" t="s">
        <v>70</v>
      </c>
      <c r="E24" s="14">
        <v>66.3</v>
      </c>
      <c r="F24" s="15">
        <v>86.6</v>
      </c>
      <c r="G24" s="16">
        <f t="shared" si="0"/>
        <v>87.07127703492014</v>
      </c>
      <c r="H24" s="17">
        <f t="shared" si="1"/>
        <v>78.76276622095209</v>
      </c>
      <c r="I24" s="16">
        <v>23</v>
      </c>
      <c r="J24" s="7">
        <v>1</v>
      </c>
      <c r="K24" s="7">
        <f t="shared" si="2"/>
        <v>901639905.6</v>
      </c>
      <c r="L24" s="7">
        <f>4*M24*P24*R24*T24</f>
        <v>896759740.8000001</v>
      </c>
      <c r="M24" s="7">
        <v>3099.8</v>
      </c>
      <c r="N24" s="7">
        <v>38</v>
      </c>
      <c r="O24" s="7">
        <v>3364.6</v>
      </c>
      <c r="P24" s="7">
        <v>41</v>
      </c>
      <c r="Q24" s="7">
        <v>3450.6</v>
      </c>
      <c r="R24" s="7">
        <v>42</v>
      </c>
      <c r="S24" s="7">
        <v>3455.6</v>
      </c>
      <c r="T24" s="7">
        <v>42</v>
      </c>
    </row>
    <row r="25" spans="1:20" ht="24.75" customHeight="1">
      <c r="A25" s="13">
        <v>17012090228</v>
      </c>
      <c r="B25" s="13" t="s">
        <v>118</v>
      </c>
      <c r="C25" s="13" t="s">
        <v>68</v>
      </c>
      <c r="D25" s="13" t="s">
        <v>70</v>
      </c>
      <c r="E25" s="14">
        <v>67.4</v>
      </c>
      <c r="F25" s="15">
        <v>86.6</v>
      </c>
      <c r="G25" s="16">
        <f t="shared" si="0"/>
        <v>86.32782844642344</v>
      </c>
      <c r="H25" s="17">
        <f t="shared" si="1"/>
        <v>78.75669706785406</v>
      </c>
      <c r="I25" s="16">
        <v>24</v>
      </c>
      <c r="J25" s="7">
        <v>4</v>
      </c>
      <c r="K25" s="7">
        <f t="shared" si="2"/>
        <v>901639905.6</v>
      </c>
      <c r="L25" s="7">
        <f>4*S25*N25*P25*R25</f>
        <v>904482566.4</v>
      </c>
      <c r="M25" s="7">
        <v>3099.8</v>
      </c>
      <c r="N25" s="7">
        <v>38</v>
      </c>
      <c r="O25" s="7">
        <v>3364.6</v>
      </c>
      <c r="P25" s="7">
        <v>41</v>
      </c>
      <c r="Q25" s="7">
        <v>3450.6</v>
      </c>
      <c r="R25" s="7">
        <v>42</v>
      </c>
      <c r="S25" s="7">
        <v>3455.6</v>
      </c>
      <c r="T25" s="7">
        <v>42</v>
      </c>
    </row>
    <row r="26" spans="1:20" ht="24.75" customHeight="1">
      <c r="A26" s="13">
        <v>17012086903</v>
      </c>
      <c r="B26" s="13" t="s">
        <v>16</v>
      </c>
      <c r="C26" s="13" t="s">
        <v>68</v>
      </c>
      <c r="D26" s="13" t="s">
        <v>70</v>
      </c>
      <c r="E26" s="14">
        <v>66.5</v>
      </c>
      <c r="F26" s="15">
        <v>86.8</v>
      </c>
      <c r="G26" s="16">
        <f t="shared" si="0"/>
        <v>86.75154951815132</v>
      </c>
      <c r="H26" s="17">
        <f t="shared" si="1"/>
        <v>78.6509297108908</v>
      </c>
      <c r="I26" s="16">
        <v>25</v>
      </c>
      <c r="J26" s="7">
        <v>2</v>
      </c>
      <c r="K26" s="7">
        <f t="shared" si="2"/>
        <v>901639905.6</v>
      </c>
      <c r="L26" s="7">
        <f>4*O26*N26*R26*T26</f>
        <v>902143468.8000001</v>
      </c>
      <c r="M26" s="7">
        <v>3099.8</v>
      </c>
      <c r="N26" s="7">
        <v>38</v>
      </c>
      <c r="O26" s="7">
        <v>3364.6</v>
      </c>
      <c r="P26" s="7">
        <v>41</v>
      </c>
      <c r="Q26" s="7">
        <v>3450.6</v>
      </c>
      <c r="R26" s="7">
        <v>42</v>
      </c>
      <c r="S26" s="7">
        <v>3455.6</v>
      </c>
      <c r="T26" s="7">
        <v>42</v>
      </c>
    </row>
    <row r="27" spans="1:20" ht="24.75" customHeight="1">
      <c r="A27" s="13">
        <v>17012085904</v>
      </c>
      <c r="B27" s="13" t="s">
        <v>117</v>
      </c>
      <c r="C27" s="13" t="s">
        <v>68</v>
      </c>
      <c r="D27" s="13" t="s">
        <v>70</v>
      </c>
      <c r="E27" s="14">
        <v>67.5</v>
      </c>
      <c r="F27" s="15">
        <v>86</v>
      </c>
      <c r="G27" s="16">
        <f t="shared" si="0"/>
        <v>85.95199606637112</v>
      </c>
      <c r="H27" s="17">
        <f t="shared" si="1"/>
        <v>78.57119763982267</v>
      </c>
      <c r="I27" s="16">
        <v>26</v>
      </c>
      <c r="J27" s="7">
        <v>2</v>
      </c>
      <c r="K27" s="7">
        <f t="shared" si="2"/>
        <v>901639905.6</v>
      </c>
      <c r="L27" s="7">
        <f>4*O27*N27*R27*T27</f>
        <v>902143468.8000001</v>
      </c>
      <c r="M27" s="7">
        <v>3099.8</v>
      </c>
      <c r="N27" s="7">
        <v>38</v>
      </c>
      <c r="O27" s="7">
        <v>3364.6</v>
      </c>
      <c r="P27" s="7">
        <v>41</v>
      </c>
      <c r="Q27" s="7">
        <v>3450.6</v>
      </c>
      <c r="R27" s="7">
        <v>42</v>
      </c>
      <c r="S27" s="7">
        <v>3455.6</v>
      </c>
      <c r="T27" s="7">
        <v>42</v>
      </c>
    </row>
    <row r="28" spans="1:20" ht="24.75" customHeight="1">
      <c r="A28" s="13">
        <v>17012087316</v>
      </c>
      <c r="B28" s="13" t="s">
        <v>37</v>
      </c>
      <c r="C28" s="13" t="s">
        <v>69</v>
      </c>
      <c r="D28" s="13" t="s">
        <v>70</v>
      </c>
      <c r="E28" s="14">
        <v>65.2</v>
      </c>
      <c r="F28" s="15">
        <v>87.6</v>
      </c>
      <c r="G28" s="16">
        <f t="shared" si="0"/>
        <v>87.4512210970063</v>
      </c>
      <c r="H28" s="17">
        <f t="shared" si="1"/>
        <v>78.55073265820378</v>
      </c>
      <c r="I28" s="16">
        <v>27</v>
      </c>
      <c r="J28" s="7">
        <v>3</v>
      </c>
      <c r="K28" s="7">
        <f t="shared" si="2"/>
        <v>901639905.6</v>
      </c>
      <c r="L28" s="7">
        <f>4*Q28*N28*P28*T28</f>
        <v>903173846.4</v>
      </c>
      <c r="M28" s="7">
        <v>3099.8</v>
      </c>
      <c r="N28" s="7">
        <v>38</v>
      </c>
      <c r="O28" s="7">
        <v>3364.6</v>
      </c>
      <c r="P28" s="7">
        <v>41</v>
      </c>
      <c r="Q28" s="7">
        <v>3450.6</v>
      </c>
      <c r="R28" s="7">
        <v>42</v>
      </c>
      <c r="S28" s="7">
        <v>3455.6</v>
      </c>
      <c r="T28" s="7">
        <v>42</v>
      </c>
    </row>
    <row r="29" spans="1:20" ht="24.75" customHeight="1">
      <c r="A29" s="13">
        <v>17012087620</v>
      </c>
      <c r="B29" s="13" t="s">
        <v>97</v>
      </c>
      <c r="C29" s="13" t="s">
        <v>68</v>
      </c>
      <c r="D29" s="13" t="s">
        <v>70</v>
      </c>
      <c r="E29" s="14">
        <v>68.6</v>
      </c>
      <c r="F29" s="15">
        <v>85.2</v>
      </c>
      <c r="G29" s="16">
        <f t="shared" si="0"/>
        <v>85.15244261459092</v>
      </c>
      <c r="H29" s="17">
        <f t="shared" si="1"/>
        <v>78.53146556875456</v>
      </c>
      <c r="I29" s="16">
        <v>28</v>
      </c>
      <c r="J29" s="7">
        <v>2</v>
      </c>
      <c r="K29" s="7">
        <f t="shared" si="2"/>
        <v>901639905.6</v>
      </c>
      <c r="L29" s="7">
        <f>4*O29*N29*R29*T29</f>
        <v>902143468.8000001</v>
      </c>
      <c r="M29" s="7">
        <v>3099.8</v>
      </c>
      <c r="N29" s="7">
        <v>38</v>
      </c>
      <c r="O29" s="7">
        <v>3364.6</v>
      </c>
      <c r="P29" s="7">
        <v>41</v>
      </c>
      <c r="Q29" s="7">
        <v>3450.6</v>
      </c>
      <c r="R29" s="7">
        <v>42</v>
      </c>
      <c r="S29" s="7">
        <v>3455.6</v>
      </c>
      <c r="T29" s="7">
        <v>42</v>
      </c>
    </row>
    <row r="30" spans="1:20" ht="24.75" customHeight="1">
      <c r="A30" s="13">
        <v>17012086915</v>
      </c>
      <c r="B30" s="13" t="s">
        <v>49</v>
      </c>
      <c r="C30" s="13" t="s">
        <v>68</v>
      </c>
      <c r="D30" s="13" t="s">
        <v>70</v>
      </c>
      <c r="E30" s="14">
        <v>68.9</v>
      </c>
      <c r="F30" s="15">
        <v>85.2</v>
      </c>
      <c r="G30" s="16">
        <f t="shared" si="0"/>
        <v>84.93222844844432</v>
      </c>
      <c r="H30" s="17">
        <f t="shared" si="1"/>
        <v>78.5193370690666</v>
      </c>
      <c r="I30" s="16">
        <v>29</v>
      </c>
      <c r="J30" s="7">
        <v>4</v>
      </c>
      <c r="K30" s="7">
        <f t="shared" si="2"/>
        <v>901639905.6</v>
      </c>
      <c r="L30" s="7">
        <f>4*S30*N30*P30*R30</f>
        <v>904482566.4</v>
      </c>
      <c r="M30" s="7">
        <v>3099.8</v>
      </c>
      <c r="N30" s="7">
        <v>38</v>
      </c>
      <c r="O30" s="7">
        <v>3364.6</v>
      </c>
      <c r="P30" s="7">
        <v>41</v>
      </c>
      <c r="Q30" s="7">
        <v>3450.6</v>
      </c>
      <c r="R30" s="7">
        <v>42</v>
      </c>
      <c r="S30" s="7">
        <v>3455.6</v>
      </c>
      <c r="T30" s="7">
        <v>42</v>
      </c>
    </row>
    <row r="31" spans="1:20" ht="24.75" customHeight="1">
      <c r="A31" s="13">
        <v>17012088804</v>
      </c>
      <c r="B31" s="13" t="s">
        <v>123</v>
      </c>
      <c r="C31" s="13" t="s">
        <v>68</v>
      </c>
      <c r="D31" s="13" t="s">
        <v>70</v>
      </c>
      <c r="E31" s="14">
        <v>66.9</v>
      </c>
      <c r="F31" s="15">
        <v>86.4</v>
      </c>
      <c r="G31" s="16">
        <f t="shared" si="0"/>
        <v>86.12845701814072</v>
      </c>
      <c r="H31" s="17">
        <f t="shared" si="1"/>
        <v>78.43707421088445</v>
      </c>
      <c r="I31" s="16">
        <v>30</v>
      </c>
      <c r="J31" s="7">
        <v>4</v>
      </c>
      <c r="K31" s="7">
        <f t="shared" si="2"/>
        <v>901639905.6</v>
      </c>
      <c r="L31" s="7">
        <f>4*S31*N31*P31*R31</f>
        <v>904482566.4</v>
      </c>
      <c r="M31" s="7">
        <v>3099.8</v>
      </c>
      <c r="N31" s="7">
        <v>38</v>
      </c>
      <c r="O31" s="7">
        <v>3364.6</v>
      </c>
      <c r="P31" s="7">
        <v>41</v>
      </c>
      <c r="Q31" s="7">
        <v>3450.6</v>
      </c>
      <c r="R31" s="7">
        <v>42</v>
      </c>
      <c r="S31" s="7">
        <v>3455.6</v>
      </c>
      <c r="T31" s="7">
        <v>42</v>
      </c>
    </row>
    <row r="32" spans="1:20" ht="24.75" customHeight="1">
      <c r="A32" s="13">
        <v>17012087103</v>
      </c>
      <c r="B32" s="13" t="s">
        <v>106</v>
      </c>
      <c r="C32" s="13" t="s">
        <v>68</v>
      </c>
      <c r="D32" s="13" t="s">
        <v>70</v>
      </c>
      <c r="E32" s="14">
        <v>68.2</v>
      </c>
      <c r="F32" s="15">
        <v>85.4</v>
      </c>
      <c r="G32" s="16">
        <f t="shared" si="0"/>
        <v>85.25495755347418</v>
      </c>
      <c r="H32" s="17">
        <f t="shared" si="1"/>
        <v>78.4329745320845</v>
      </c>
      <c r="I32" s="16">
        <v>31</v>
      </c>
      <c r="J32" s="7">
        <v>3</v>
      </c>
      <c r="K32" s="7">
        <f t="shared" si="2"/>
        <v>901639905.6</v>
      </c>
      <c r="L32" s="7">
        <f>4*Q32*N32*P32*T32</f>
        <v>903173846.4</v>
      </c>
      <c r="M32" s="7">
        <v>3099.8</v>
      </c>
      <c r="N32" s="7">
        <v>38</v>
      </c>
      <c r="O32" s="7">
        <v>3364.6</v>
      </c>
      <c r="P32" s="7">
        <v>41</v>
      </c>
      <c r="Q32" s="7">
        <v>3450.6</v>
      </c>
      <c r="R32" s="7">
        <v>42</v>
      </c>
      <c r="S32" s="7">
        <v>3455.6</v>
      </c>
      <c r="T32" s="7">
        <v>42</v>
      </c>
    </row>
    <row r="33" spans="1:20" ht="24.75" customHeight="1">
      <c r="A33" s="13">
        <v>17012088130</v>
      </c>
      <c r="B33" s="13" t="s">
        <v>58</v>
      </c>
      <c r="C33" s="13" t="s">
        <v>68</v>
      </c>
      <c r="D33" s="13" t="s">
        <v>70</v>
      </c>
      <c r="E33" s="14">
        <v>70.6</v>
      </c>
      <c r="F33" s="15">
        <v>83.2</v>
      </c>
      <c r="G33" s="16">
        <f t="shared" si="0"/>
        <v>83.65277424140135</v>
      </c>
      <c r="H33" s="17">
        <f t="shared" si="1"/>
        <v>78.4316645448408</v>
      </c>
      <c r="I33" s="16">
        <v>32</v>
      </c>
      <c r="J33" s="7">
        <v>1</v>
      </c>
      <c r="K33" s="7">
        <f t="shared" si="2"/>
        <v>901639905.6</v>
      </c>
      <c r="L33" s="7">
        <f>4*M33*P33*R33*T33</f>
        <v>896759740.8000001</v>
      </c>
      <c r="M33" s="7">
        <v>3099.8</v>
      </c>
      <c r="N33" s="7">
        <v>38</v>
      </c>
      <c r="O33" s="7">
        <v>3364.6</v>
      </c>
      <c r="P33" s="7">
        <v>41</v>
      </c>
      <c r="Q33" s="7">
        <v>3450.6</v>
      </c>
      <c r="R33" s="7">
        <v>42</v>
      </c>
      <c r="S33" s="7">
        <v>3455.6</v>
      </c>
      <c r="T33" s="7">
        <v>42</v>
      </c>
    </row>
    <row r="34" spans="1:20" ht="24.75" customHeight="1">
      <c r="A34" s="13">
        <v>17012086208</v>
      </c>
      <c r="B34" s="13" t="s">
        <v>84</v>
      </c>
      <c r="C34" s="13" t="s">
        <v>68</v>
      </c>
      <c r="D34" s="13" t="s">
        <v>70</v>
      </c>
      <c r="E34" s="14">
        <v>70.9</v>
      </c>
      <c r="F34" s="15">
        <v>83.4</v>
      </c>
      <c r="G34" s="16">
        <f aca="true" t="shared" si="3" ref="G34:G65">F34*K34/L34</f>
        <v>83.35344734808548</v>
      </c>
      <c r="H34" s="17">
        <f aca="true" t="shared" si="4" ref="H34:H65">E34*0.4+G34*0.6</f>
        <v>78.37206840885129</v>
      </c>
      <c r="I34" s="16">
        <v>33</v>
      </c>
      <c r="J34" s="7">
        <v>2</v>
      </c>
      <c r="K34" s="7">
        <f aca="true" t="shared" si="5" ref="K34:K65">M34*P34*R34*T34+O34*N34*R34*T34+Q34*N34*P34*T34+S34*N34*P34*R34</f>
        <v>901639905.6</v>
      </c>
      <c r="L34" s="7">
        <f>4*O34*N34*R34*T34</f>
        <v>902143468.8000001</v>
      </c>
      <c r="M34" s="7">
        <v>3099.8</v>
      </c>
      <c r="N34" s="7">
        <v>38</v>
      </c>
      <c r="O34" s="7">
        <v>3364.6</v>
      </c>
      <c r="P34" s="7">
        <v>41</v>
      </c>
      <c r="Q34" s="7">
        <v>3450.6</v>
      </c>
      <c r="R34" s="7">
        <v>42</v>
      </c>
      <c r="S34" s="7">
        <v>3455.6</v>
      </c>
      <c r="T34" s="7">
        <v>42</v>
      </c>
    </row>
    <row r="35" spans="1:20" ht="24.75" customHeight="1">
      <c r="A35" s="13">
        <v>17012090115</v>
      </c>
      <c r="B35" s="13" t="s">
        <v>147</v>
      </c>
      <c r="C35" s="13" t="s">
        <v>68</v>
      </c>
      <c r="D35" s="13" t="s">
        <v>70</v>
      </c>
      <c r="E35" s="14">
        <v>65.3</v>
      </c>
      <c r="F35" s="15">
        <v>86.6</v>
      </c>
      <c r="G35" s="16">
        <f t="shared" si="3"/>
        <v>87.07127703492014</v>
      </c>
      <c r="H35" s="17">
        <f t="shared" si="4"/>
        <v>78.36276622095208</v>
      </c>
      <c r="I35" s="16">
        <v>34</v>
      </c>
      <c r="J35" s="7">
        <v>1</v>
      </c>
      <c r="K35" s="7">
        <f t="shared" si="5"/>
        <v>901639905.6</v>
      </c>
      <c r="L35" s="7">
        <f>4*M35*P35*R35*T35</f>
        <v>896759740.8000001</v>
      </c>
      <c r="M35" s="7">
        <v>3099.8</v>
      </c>
      <c r="N35" s="7">
        <v>38</v>
      </c>
      <c r="O35" s="7">
        <v>3364.6</v>
      </c>
      <c r="P35" s="7">
        <v>41</v>
      </c>
      <c r="Q35" s="7">
        <v>3450.6</v>
      </c>
      <c r="R35" s="7">
        <v>42</v>
      </c>
      <c r="S35" s="7">
        <v>3455.6</v>
      </c>
      <c r="T35" s="7">
        <v>42</v>
      </c>
    </row>
    <row r="36" spans="1:20" ht="24.75" customHeight="1">
      <c r="A36" s="13">
        <v>17012087310</v>
      </c>
      <c r="B36" s="13" t="s">
        <v>99</v>
      </c>
      <c r="C36" s="13" t="s">
        <v>68</v>
      </c>
      <c r="D36" s="13" t="s">
        <v>70</v>
      </c>
      <c r="E36" s="14">
        <v>68.3</v>
      </c>
      <c r="F36" s="15">
        <v>84.6</v>
      </c>
      <c r="G36" s="16">
        <f t="shared" si="3"/>
        <v>85.06039303873261</v>
      </c>
      <c r="H36" s="17">
        <f t="shared" si="4"/>
        <v>78.35623582323956</v>
      </c>
      <c r="I36" s="16">
        <v>35</v>
      </c>
      <c r="J36" s="7">
        <v>1</v>
      </c>
      <c r="K36" s="7">
        <f t="shared" si="5"/>
        <v>901639905.6</v>
      </c>
      <c r="L36" s="7">
        <f>4*M36*P36*R36*T36</f>
        <v>896759740.8000001</v>
      </c>
      <c r="M36" s="7">
        <v>3099.8</v>
      </c>
      <c r="N36" s="7">
        <v>38</v>
      </c>
      <c r="O36" s="7">
        <v>3364.6</v>
      </c>
      <c r="P36" s="7">
        <v>41</v>
      </c>
      <c r="Q36" s="7">
        <v>3450.6</v>
      </c>
      <c r="R36" s="7">
        <v>42</v>
      </c>
      <c r="S36" s="7">
        <v>3455.6</v>
      </c>
      <c r="T36" s="7">
        <v>42</v>
      </c>
    </row>
    <row r="37" spans="1:20" ht="24.75" customHeight="1">
      <c r="A37" s="13">
        <v>17012087709</v>
      </c>
      <c r="B37" s="13" t="s">
        <v>23</v>
      </c>
      <c r="C37" s="13" t="s">
        <v>68</v>
      </c>
      <c r="D37" s="13" t="s">
        <v>70</v>
      </c>
      <c r="E37" s="14">
        <v>76.5</v>
      </c>
      <c r="F37" s="15">
        <v>79.6</v>
      </c>
      <c r="G37" s="16">
        <f t="shared" si="3"/>
        <v>79.46480821143494</v>
      </c>
      <c r="H37" s="17">
        <f t="shared" si="4"/>
        <v>78.27888492686097</v>
      </c>
      <c r="I37" s="16">
        <v>36</v>
      </c>
      <c r="J37" s="7">
        <v>3</v>
      </c>
      <c r="K37" s="7">
        <f t="shared" si="5"/>
        <v>901639905.6</v>
      </c>
      <c r="L37" s="7">
        <f>4*Q37*N37*P37*T37</f>
        <v>903173846.4</v>
      </c>
      <c r="M37" s="7">
        <v>3099.8</v>
      </c>
      <c r="N37" s="7">
        <v>38</v>
      </c>
      <c r="O37" s="7">
        <v>3364.6</v>
      </c>
      <c r="P37" s="7">
        <v>41</v>
      </c>
      <c r="Q37" s="7">
        <v>3450.6</v>
      </c>
      <c r="R37" s="7">
        <v>42</v>
      </c>
      <c r="S37" s="7">
        <v>3455.6</v>
      </c>
      <c r="T37" s="7">
        <v>42</v>
      </c>
    </row>
    <row r="38" spans="1:20" ht="24.75" customHeight="1">
      <c r="A38" s="13">
        <v>17012086002</v>
      </c>
      <c r="B38" s="13" t="s">
        <v>144</v>
      </c>
      <c r="C38" s="13" t="s">
        <v>68</v>
      </c>
      <c r="D38" s="13" t="s">
        <v>70</v>
      </c>
      <c r="E38" s="14">
        <v>65.6</v>
      </c>
      <c r="F38" s="15">
        <v>87</v>
      </c>
      <c r="G38" s="16">
        <f t="shared" si="3"/>
        <v>86.7265713029889</v>
      </c>
      <c r="H38" s="17">
        <f t="shared" si="4"/>
        <v>78.27594278179333</v>
      </c>
      <c r="I38" s="16">
        <v>37</v>
      </c>
      <c r="J38" s="7">
        <v>4</v>
      </c>
      <c r="K38" s="7">
        <f t="shared" si="5"/>
        <v>901639905.6</v>
      </c>
      <c r="L38" s="7">
        <f>4*S38*N38*P38*R38</f>
        <v>904482566.4</v>
      </c>
      <c r="M38" s="7">
        <v>3099.8</v>
      </c>
      <c r="N38" s="7">
        <v>38</v>
      </c>
      <c r="O38" s="7">
        <v>3364.6</v>
      </c>
      <c r="P38" s="7">
        <v>41</v>
      </c>
      <c r="Q38" s="7">
        <v>3450.6</v>
      </c>
      <c r="R38" s="7">
        <v>42</v>
      </c>
      <c r="S38" s="7">
        <v>3455.6</v>
      </c>
      <c r="T38" s="7">
        <v>42</v>
      </c>
    </row>
    <row r="39" spans="1:20" ht="24.75" customHeight="1">
      <c r="A39" s="13">
        <v>17012088922</v>
      </c>
      <c r="B39" s="13" t="s">
        <v>12</v>
      </c>
      <c r="C39" s="13" t="s">
        <v>68</v>
      </c>
      <c r="D39" s="13" t="s">
        <v>70</v>
      </c>
      <c r="E39" s="14">
        <v>67.6</v>
      </c>
      <c r="F39" s="15">
        <v>85.4</v>
      </c>
      <c r="G39" s="16">
        <f t="shared" si="3"/>
        <v>85.35233097753597</v>
      </c>
      <c r="H39" s="17">
        <f t="shared" si="4"/>
        <v>78.25139858652159</v>
      </c>
      <c r="I39" s="16">
        <v>38</v>
      </c>
      <c r="J39" s="7">
        <v>2</v>
      </c>
      <c r="K39" s="7">
        <f t="shared" si="5"/>
        <v>901639905.6</v>
      </c>
      <c r="L39" s="7">
        <f>4*O39*N39*R39*T39</f>
        <v>902143468.8000001</v>
      </c>
      <c r="M39" s="7">
        <v>3099.8</v>
      </c>
      <c r="N39" s="7">
        <v>38</v>
      </c>
      <c r="O39" s="7">
        <v>3364.6</v>
      </c>
      <c r="P39" s="7">
        <v>41</v>
      </c>
      <c r="Q39" s="7">
        <v>3450.6</v>
      </c>
      <c r="R39" s="7">
        <v>42</v>
      </c>
      <c r="S39" s="7">
        <v>3455.6</v>
      </c>
      <c r="T39" s="7">
        <v>42</v>
      </c>
    </row>
    <row r="40" spans="1:20" ht="24.75" customHeight="1">
      <c r="A40" s="13">
        <v>17012088312</v>
      </c>
      <c r="B40" s="13" t="s">
        <v>94</v>
      </c>
      <c r="C40" s="13" t="s">
        <v>68</v>
      </c>
      <c r="D40" s="13" t="s">
        <v>70</v>
      </c>
      <c r="E40" s="14">
        <v>68.9</v>
      </c>
      <c r="F40" s="15">
        <v>84.6</v>
      </c>
      <c r="G40" s="16">
        <f t="shared" si="3"/>
        <v>84.45631626491704</v>
      </c>
      <c r="H40" s="17">
        <f t="shared" si="4"/>
        <v>78.23378975895022</v>
      </c>
      <c r="I40" s="16">
        <v>39</v>
      </c>
      <c r="J40" s="7">
        <v>3</v>
      </c>
      <c r="K40" s="7">
        <f t="shared" si="5"/>
        <v>901639905.6</v>
      </c>
      <c r="L40" s="7">
        <f>4*Q40*N40*P40*T40</f>
        <v>903173846.4</v>
      </c>
      <c r="M40" s="7">
        <v>3099.8</v>
      </c>
      <c r="N40" s="7">
        <v>38</v>
      </c>
      <c r="O40" s="7">
        <v>3364.6</v>
      </c>
      <c r="P40" s="7">
        <v>41</v>
      </c>
      <c r="Q40" s="7">
        <v>3450.6</v>
      </c>
      <c r="R40" s="7">
        <v>42</v>
      </c>
      <c r="S40" s="7">
        <v>3455.6</v>
      </c>
      <c r="T40" s="7">
        <v>42</v>
      </c>
    </row>
    <row r="41" spans="1:20" ht="24.75" customHeight="1">
      <c r="A41" s="13">
        <v>17012099930</v>
      </c>
      <c r="B41" s="13" t="s">
        <v>13</v>
      </c>
      <c r="C41" s="13" t="s">
        <v>68</v>
      </c>
      <c r="D41" s="13" t="s">
        <v>70</v>
      </c>
      <c r="E41" s="14">
        <v>66.2</v>
      </c>
      <c r="F41" s="15">
        <v>86.2</v>
      </c>
      <c r="G41" s="16">
        <f t="shared" si="3"/>
        <v>86.15188442931617</v>
      </c>
      <c r="H41" s="17">
        <f t="shared" si="4"/>
        <v>78.17113065758971</v>
      </c>
      <c r="I41" s="16">
        <v>40</v>
      </c>
      <c r="J41" s="7">
        <v>2</v>
      </c>
      <c r="K41" s="7">
        <f t="shared" si="5"/>
        <v>901639905.6</v>
      </c>
      <c r="L41" s="7">
        <f>4*O41*N41*R41*T41</f>
        <v>902143468.8000001</v>
      </c>
      <c r="M41" s="7">
        <v>3099.8</v>
      </c>
      <c r="N41" s="7">
        <v>38</v>
      </c>
      <c r="O41" s="7">
        <v>3364.6</v>
      </c>
      <c r="P41" s="7">
        <v>41</v>
      </c>
      <c r="Q41" s="7">
        <v>3450.6</v>
      </c>
      <c r="R41" s="7">
        <v>42</v>
      </c>
      <c r="S41" s="7">
        <v>3455.6</v>
      </c>
      <c r="T41" s="7">
        <v>42</v>
      </c>
    </row>
    <row r="42" spans="1:20" ht="24.75" customHeight="1">
      <c r="A42" s="13">
        <v>17012085330</v>
      </c>
      <c r="B42" s="13" t="s">
        <v>73</v>
      </c>
      <c r="C42" s="13" t="s">
        <v>68</v>
      </c>
      <c r="D42" s="13" t="s">
        <v>70</v>
      </c>
      <c r="E42" s="14">
        <v>74.8</v>
      </c>
      <c r="F42" s="15">
        <v>80.6</v>
      </c>
      <c r="G42" s="16">
        <f t="shared" si="3"/>
        <v>80.34668559794144</v>
      </c>
      <c r="H42" s="17">
        <f t="shared" si="4"/>
        <v>78.12801135876487</v>
      </c>
      <c r="I42" s="16">
        <v>41</v>
      </c>
      <c r="J42" s="7">
        <v>4</v>
      </c>
      <c r="K42" s="7">
        <f t="shared" si="5"/>
        <v>901639905.6</v>
      </c>
      <c r="L42" s="7">
        <f>4*S42*N42*P42*R42</f>
        <v>904482566.4</v>
      </c>
      <c r="M42" s="7">
        <v>3099.8</v>
      </c>
      <c r="N42" s="7">
        <v>38</v>
      </c>
      <c r="O42" s="7">
        <v>3364.6</v>
      </c>
      <c r="P42" s="7">
        <v>41</v>
      </c>
      <c r="Q42" s="7">
        <v>3450.6</v>
      </c>
      <c r="R42" s="7">
        <v>42</v>
      </c>
      <c r="S42" s="7">
        <v>3455.6</v>
      </c>
      <c r="T42" s="7">
        <v>42</v>
      </c>
    </row>
    <row r="43" spans="1:20" ht="24.75" customHeight="1">
      <c r="A43" s="13">
        <v>17012087827</v>
      </c>
      <c r="B43" s="13" t="s">
        <v>126</v>
      </c>
      <c r="C43" s="13" t="s">
        <v>68</v>
      </c>
      <c r="D43" s="13" t="s">
        <v>70</v>
      </c>
      <c r="E43" s="14">
        <v>66.8</v>
      </c>
      <c r="F43" s="15">
        <v>85.2</v>
      </c>
      <c r="G43" s="16">
        <f t="shared" si="3"/>
        <v>85.66365823758889</v>
      </c>
      <c r="H43" s="17">
        <f t="shared" si="4"/>
        <v>78.11819494255333</v>
      </c>
      <c r="I43" s="16">
        <v>42</v>
      </c>
      <c r="J43" s="7">
        <v>1</v>
      </c>
      <c r="K43" s="7">
        <f t="shared" si="5"/>
        <v>901639905.6</v>
      </c>
      <c r="L43" s="7">
        <f>4*M43*P43*R43*T43</f>
        <v>896759740.8000001</v>
      </c>
      <c r="M43" s="7">
        <v>3099.8</v>
      </c>
      <c r="N43" s="7">
        <v>38</v>
      </c>
      <c r="O43" s="7">
        <v>3364.6</v>
      </c>
      <c r="P43" s="7">
        <v>41</v>
      </c>
      <c r="Q43" s="7">
        <v>3450.6</v>
      </c>
      <c r="R43" s="7">
        <v>42</v>
      </c>
      <c r="S43" s="7">
        <v>3455.6</v>
      </c>
      <c r="T43" s="7">
        <v>42</v>
      </c>
    </row>
    <row r="44" spans="1:20" ht="24.75" customHeight="1">
      <c r="A44" s="13">
        <v>17012085722</v>
      </c>
      <c r="B44" s="13" t="s">
        <v>71</v>
      </c>
      <c r="C44" s="13" t="s">
        <v>68</v>
      </c>
      <c r="D44" s="13" t="s">
        <v>70</v>
      </c>
      <c r="E44" s="14">
        <v>76.2</v>
      </c>
      <c r="F44" s="15">
        <v>79.6</v>
      </c>
      <c r="G44" s="16">
        <f t="shared" si="3"/>
        <v>79.34982845652777</v>
      </c>
      <c r="H44" s="17">
        <f t="shared" si="4"/>
        <v>78.08989707391666</v>
      </c>
      <c r="I44" s="16">
        <v>43</v>
      </c>
      <c r="J44" s="7">
        <v>4</v>
      </c>
      <c r="K44" s="7">
        <f t="shared" si="5"/>
        <v>901639905.6</v>
      </c>
      <c r="L44" s="7">
        <f>4*S44*N44*P44*R44</f>
        <v>904482566.4</v>
      </c>
      <c r="M44" s="7">
        <v>3099.8</v>
      </c>
      <c r="N44" s="7">
        <v>38</v>
      </c>
      <c r="O44" s="7">
        <v>3364.6</v>
      </c>
      <c r="P44" s="7">
        <v>41</v>
      </c>
      <c r="Q44" s="7">
        <v>3450.6</v>
      </c>
      <c r="R44" s="7">
        <v>42</v>
      </c>
      <c r="S44" s="7">
        <v>3455.6</v>
      </c>
      <c r="T44" s="7">
        <v>42</v>
      </c>
    </row>
    <row r="45" spans="1:20" ht="24.75" customHeight="1">
      <c r="A45" s="13">
        <v>17012085405</v>
      </c>
      <c r="B45" s="13" t="s">
        <v>15</v>
      </c>
      <c r="C45" s="13" t="s">
        <v>68</v>
      </c>
      <c r="D45" s="13" t="s">
        <v>70</v>
      </c>
      <c r="E45" s="14">
        <v>68.2</v>
      </c>
      <c r="F45" s="15">
        <v>84.8</v>
      </c>
      <c r="G45" s="16">
        <f t="shared" si="3"/>
        <v>84.53348559187886</v>
      </c>
      <c r="H45" s="17">
        <f t="shared" si="4"/>
        <v>78.00009135512732</v>
      </c>
      <c r="I45" s="16">
        <v>44</v>
      </c>
      <c r="J45" s="7">
        <v>4</v>
      </c>
      <c r="K45" s="7">
        <f t="shared" si="5"/>
        <v>901639905.6</v>
      </c>
      <c r="L45" s="7">
        <f>4*S45*N45*P45*R45</f>
        <v>904482566.4</v>
      </c>
      <c r="M45" s="7">
        <v>3099.8</v>
      </c>
      <c r="N45" s="7">
        <v>38</v>
      </c>
      <c r="O45" s="7">
        <v>3364.6</v>
      </c>
      <c r="P45" s="7">
        <v>41</v>
      </c>
      <c r="Q45" s="7">
        <v>3450.6</v>
      </c>
      <c r="R45" s="7">
        <v>42</v>
      </c>
      <c r="S45" s="7">
        <v>3455.6</v>
      </c>
      <c r="T45" s="7">
        <v>42</v>
      </c>
    </row>
    <row r="46" spans="1:20" ht="24.75" customHeight="1">
      <c r="A46" s="13">
        <v>17012086508</v>
      </c>
      <c r="B46" s="13" t="s">
        <v>79</v>
      </c>
      <c r="C46" s="13" t="s">
        <v>68</v>
      </c>
      <c r="D46" s="13" t="s">
        <v>70</v>
      </c>
      <c r="E46" s="14">
        <v>72.2</v>
      </c>
      <c r="F46" s="15">
        <v>81.4</v>
      </c>
      <c r="G46" s="16">
        <f t="shared" si="3"/>
        <v>81.84297864483258</v>
      </c>
      <c r="H46" s="17">
        <f t="shared" si="4"/>
        <v>77.98578718689956</v>
      </c>
      <c r="I46" s="16">
        <v>45</v>
      </c>
      <c r="J46" s="7">
        <v>1</v>
      </c>
      <c r="K46" s="7">
        <f t="shared" si="5"/>
        <v>901639905.6</v>
      </c>
      <c r="L46" s="7">
        <f>4*M46*P46*R46*T46</f>
        <v>896759740.8000001</v>
      </c>
      <c r="M46" s="7">
        <v>3099.8</v>
      </c>
      <c r="N46" s="7">
        <v>38</v>
      </c>
      <c r="O46" s="7">
        <v>3364.6</v>
      </c>
      <c r="P46" s="7">
        <v>41</v>
      </c>
      <c r="Q46" s="7">
        <v>3450.6</v>
      </c>
      <c r="R46" s="7">
        <v>42</v>
      </c>
      <c r="S46" s="7">
        <v>3455.6</v>
      </c>
      <c r="T46" s="7">
        <v>42</v>
      </c>
    </row>
    <row r="47" spans="1:20" ht="24.75" customHeight="1">
      <c r="A47" s="13">
        <v>17012086819</v>
      </c>
      <c r="B47" s="13" t="s">
        <v>90</v>
      </c>
      <c r="C47" s="13" t="s">
        <v>68</v>
      </c>
      <c r="D47" s="13" t="s">
        <v>70</v>
      </c>
      <c r="E47" s="14">
        <v>69.5</v>
      </c>
      <c r="F47" s="15">
        <v>83.8</v>
      </c>
      <c r="G47" s="16">
        <f t="shared" si="3"/>
        <v>83.53662845046517</v>
      </c>
      <c r="H47" s="17">
        <f t="shared" si="4"/>
        <v>77.9219770702791</v>
      </c>
      <c r="I47" s="16">
        <v>46</v>
      </c>
      <c r="J47" s="7">
        <v>4</v>
      </c>
      <c r="K47" s="7">
        <f t="shared" si="5"/>
        <v>901639905.6</v>
      </c>
      <c r="L47" s="7">
        <f>4*S47*N47*P47*R47</f>
        <v>904482566.4</v>
      </c>
      <c r="M47" s="7">
        <v>3099.8</v>
      </c>
      <c r="N47" s="7">
        <v>38</v>
      </c>
      <c r="O47" s="7">
        <v>3364.6</v>
      </c>
      <c r="P47" s="7">
        <v>41</v>
      </c>
      <c r="Q47" s="7">
        <v>3450.6</v>
      </c>
      <c r="R47" s="7">
        <v>42</v>
      </c>
      <c r="S47" s="7">
        <v>3455.6</v>
      </c>
      <c r="T47" s="7">
        <v>42</v>
      </c>
    </row>
    <row r="48" spans="1:20" ht="24.75" customHeight="1">
      <c r="A48" s="13">
        <v>17012086609</v>
      </c>
      <c r="B48" s="13" t="s">
        <v>130</v>
      </c>
      <c r="C48" s="13" t="s">
        <v>68</v>
      </c>
      <c r="D48" s="13" t="s">
        <v>70</v>
      </c>
      <c r="E48" s="14">
        <v>66.6</v>
      </c>
      <c r="F48" s="15">
        <v>85.6</v>
      </c>
      <c r="G48" s="16">
        <f t="shared" si="3"/>
        <v>85.45461787561345</v>
      </c>
      <c r="H48" s="17">
        <f t="shared" si="4"/>
        <v>77.91277072536806</v>
      </c>
      <c r="I48" s="16">
        <v>47</v>
      </c>
      <c r="J48" s="7">
        <v>3</v>
      </c>
      <c r="K48" s="7">
        <f t="shared" si="5"/>
        <v>901639905.6</v>
      </c>
      <c r="L48" s="7">
        <f>4*Q48*N48*P48*T48</f>
        <v>903173846.4</v>
      </c>
      <c r="M48" s="7">
        <v>3099.8</v>
      </c>
      <c r="N48" s="7">
        <v>38</v>
      </c>
      <c r="O48" s="7">
        <v>3364.6</v>
      </c>
      <c r="P48" s="7">
        <v>41</v>
      </c>
      <c r="Q48" s="7">
        <v>3450.6</v>
      </c>
      <c r="R48" s="7">
        <v>42</v>
      </c>
      <c r="S48" s="7">
        <v>3455.6</v>
      </c>
      <c r="T48" s="7">
        <v>42</v>
      </c>
    </row>
    <row r="49" spans="1:20" ht="24.75" customHeight="1">
      <c r="A49" s="13">
        <v>17012086908</v>
      </c>
      <c r="B49" s="13" t="s">
        <v>81</v>
      </c>
      <c r="C49" s="13" t="s">
        <v>68</v>
      </c>
      <c r="D49" s="13" t="s">
        <v>70</v>
      </c>
      <c r="E49" s="14">
        <v>71.6</v>
      </c>
      <c r="F49" s="15">
        <v>81.6</v>
      </c>
      <c r="G49" s="16">
        <f t="shared" si="3"/>
        <v>82.04406704445132</v>
      </c>
      <c r="H49" s="17">
        <f t="shared" si="4"/>
        <v>77.86644022667079</v>
      </c>
      <c r="I49" s="16">
        <v>48</v>
      </c>
      <c r="J49" s="7">
        <v>1</v>
      </c>
      <c r="K49" s="7">
        <f t="shared" si="5"/>
        <v>901639905.6</v>
      </c>
      <c r="L49" s="7">
        <f>4*M49*P49*R49*T49</f>
        <v>896759740.8000001</v>
      </c>
      <c r="M49" s="7">
        <v>3099.8</v>
      </c>
      <c r="N49" s="7">
        <v>38</v>
      </c>
      <c r="O49" s="7">
        <v>3364.6</v>
      </c>
      <c r="P49" s="7">
        <v>41</v>
      </c>
      <c r="Q49" s="7">
        <v>3450.6</v>
      </c>
      <c r="R49" s="7">
        <v>42</v>
      </c>
      <c r="S49" s="7">
        <v>3455.6</v>
      </c>
      <c r="T49" s="7">
        <v>42</v>
      </c>
    </row>
    <row r="50" spans="1:20" ht="24.75" customHeight="1">
      <c r="A50" s="13">
        <v>17012090226</v>
      </c>
      <c r="B50" s="13" t="s">
        <v>89</v>
      </c>
      <c r="C50" s="13" t="s">
        <v>68</v>
      </c>
      <c r="D50" s="13" t="s">
        <v>70</v>
      </c>
      <c r="E50" s="14">
        <v>69.5</v>
      </c>
      <c r="F50" s="15">
        <v>83.4</v>
      </c>
      <c r="G50" s="16">
        <f t="shared" si="3"/>
        <v>83.35344734808548</v>
      </c>
      <c r="H50" s="17">
        <f t="shared" si="4"/>
        <v>77.81206840885129</v>
      </c>
      <c r="I50" s="16">
        <v>49</v>
      </c>
      <c r="J50" s="7">
        <v>2</v>
      </c>
      <c r="K50" s="7">
        <f t="shared" si="5"/>
        <v>901639905.6</v>
      </c>
      <c r="L50" s="7">
        <f>4*O50*N50*R50*T50</f>
        <v>902143468.8000001</v>
      </c>
      <c r="M50" s="7">
        <v>3099.8</v>
      </c>
      <c r="N50" s="7">
        <v>38</v>
      </c>
      <c r="O50" s="7">
        <v>3364.6</v>
      </c>
      <c r="P50" s="7">
        <v>41</v>
      </c>
      <c r="Q50" s="7">
        <v>3450.6</v>
      </c>
      <c r="R50" s="7">
        <v>42</v>
      </c>
      <c r="S50" s="7">
        <v>3455.6</v>
      </c>
      <c r="T50" s="7">
        <v>42</v>
      </c>
    </row>
    <row r="51" spans="1:20" ht="24.75" customHeight="1">
      <c r="A51" s="13">
        <v>17012086422</v>
      </c>
      <c r="B51" s="13" t="s">
        <v>132</v>
      </c>
      <c r="C51" s="13" t="s">
        <v>68</v>
      </c>
      <c r="D51" s="13" t="s">
        <v>70</v>
      </c>
      <c r="E51" s="14">
        <v>66.4</v>
      </c>
      <c r="F51" s="15">
        <v>85.6</v>
      </c>
      <c r="G51" s="16">
        <f t="shared" si="3"/>
        <v>85.33097130500978</v>
      </c>
      <c r="H51" s="17">
        <f t="shared" si="4"/>
        <v>77.75858278300586</v>
      </c>
      <c r="I51" s="16">
        <v>50</v>
      </c>
      <c r="J51" s="7">
        <v>4</v>
      </c>
      <c r="K51" s="7">
        <f t="shared" si="5"/>
        <v>901639905.6</v>
      </c>
      <c r="L51" s="7">
        <f>4*S51*N51*P51*R51</f>
        <v>904482566.4</v>
      </c>
      <c r="M51" s="7">
        <v>3099.8</v>
      </c>
      <c r="N51" s="7">
        <v>38</v>
      </c>
      <c r="O51" s="7">
        <v>3364.6</v>
      </c>
      <c r="P51" s="7">
        <v>41</v>
      </c>
      <c r="Q51" s="7">
        <v>3450.6</v>
      </c>
      <c r="R51" s="7">
        <v>42</v>
      </c>
      <c r="S51" s="7">
        <v>3455.6</v>
      </c>
      <c r="T51" s="7">
        <v>42</v>
      </c>
    </row>
    <row r="52" spans="1:20" ht="24.75" customHeight="1">
      <c r="A52" s="13">
        <v>17012087302</v>
      </c>
      <c r="B52" s="13" t="s">
        <v>98</v>
      </c>
      <c r="C52" s="13" t="s">
        <v>68</v>
      </c>
      <c r="D52" s="13" t="s">
        <v>70</v>
      </c>
      <c r="E52" s="14">
        <v>68.6</v>
      </c>
      <c r="F52" s="15">
        <v>84</v>
      </c>
      <c r="G52" s="16">
        <f t="shared" si="3"/>
        <v>83.73599987874792</v>
      </c>
      <c r="H52" s="17">
        <f t="shared" si="4"/>
        <v>77.68159992724875</v>
      </c>
      <c r="I52" s="16">
        <v>51</v>
      </c>
      <c r="J52" s="7">
        <v>4</v>
      </c>
      <c r="K52" s="7">
        <f t="shared" si="5"/>
        <v>901639905.6</v>
      </c>
      <c r="L52" s="7">
        <f>4*S52*N52*P52*R52</f>
        <v>904482566.4</v>
      </c>
      <c r="M52" s="7">
        <v>3099.8</v>
      </c>
      <c r="N52" s="7">
        <v>38</v>
      </c>
      <c r="O52" s="7">
        <v>3364.6</v>
      </c>
      <c r="P52" s="7">
        <v>41</v>
      </c>
      <c r="Q52" s="7">
        <v>3450.6</v>
      </c>
      <c r="R52" s="7">
        <v>42</v>
      </c>
      <c r="S52" s="7">
        <v>3455.6</v>
      </c>
      <c r="T52" s="7">
        <v>42</v>
      </c>
    </row>
    <row r="53" spans="1:20" s="1" customFormat="1" ht="24.75" customHeight="1">
      <c r="A53" s="13">
        <v>17012087512</v>
      </c>
      <c r="B53" s="13" t="s">
        <v>80</v>
      </c>
      <c r="C53" s="13" t="s">
        <v>68</v>
      </c>
      <c r="D53" s="13" t="s">
        <v>70</v>
      </c>
      <c r="E53" s="14">
        <v>71.9</v>
      </c>
      <c r="F53" s="15">
        <v>81.4</v>
      </c>
      <c r="G53" s="16">
        <f t="shared" si="3"/>
        <v>81.354563718635</v>
      </c>
      <c r="H53" s="17">
        <f t="shared" si="4"/>
        <v>77.572738231181</v>
      </c>
      <c r="I53" s="16">
        <v>52</v>
      </c>
      <c r="J53" s="7">
        <v>2</v>
      </c>
      <c r="K53" s="7">
        <f t="shared" si="5"/>
        <v>901639905.6</v>
      </c>
      <c r="L53" s="7">
        <f>4*O53*N53*R53*T53</f>
        <v>902143468.8000001</v>
      </c>
      <c r="M53" s="7">
        <v>3099.8</v>
      </c>
      <c r="N53" s="7">
        <v>38</v>
      </c>
      <c r="O53" s="7">
        <v>3364.6</v>
      </c>
      <c r="P53" s="7">
        <v>41</v>
      </c>
      <c r="Q53" s="7">
        <v>3450.6</v>
      </c>
      <c r="R53" s="7">
        <v>42</v>
      </c>
      <c r="S53" s="7">
        <v>3455.6</v>
      </c>
      <c r="T53" s="7">
        <v>42</v>
      </c>
    </row>
    <row r="54" spans="1:20" ht="24.75" customHeight="1">
      <c r="A54" s="13">
        <v>17012086717</v>
      </c>
      <c r="B54" s="13" t="s">
        <v>124</v>
      </c>
      <c r="C54" s="13" t="s">
        <v>68</v>
      </c>
      <c r="D54" s="13" t="s">
        <v>70</v>
      </c>
      <c r="E54" s="14">
        <v>66.9</v>
      </c>
      <c r="F54" s="15">
        <v>84.2</v>
      </c>
      <c r="G54" s="16">
        <f t="shared" si="3"/>
        <v>84.65821623949512</v>
      </c>
      <c r="H54" s="17">
        <f t="shared" si="4"/>
        <v>77.55492974369707</v>
      </c>
      <c r="I54" s="16">
        <v>53</v>
      </c>
      <c r="J54" s="7">
        <v>1</v>
      </c>
      <c r="K54" s="7">
        <f t="shared" si="5"/>
        <v>901639905.6</v>
      </c>
      <c r="L54" s="7">
        <f>4*M54*P54*R54*T54</f>
        <v>896759740.8000001</v>
      </c>
      <c r="M54" s="7">
        <v>3099.8</v>
      </c>
      <c r="N54" s="7">
        <v>38</v>
      </c>
      <c r="O54" s="7">
        <v>3364.6</v>
      </c>
      <c r="P54" s="7">
        <v>41</v>
      </c>
      <c r="Q54" s="7">
        <v>3450.6</v>
      </c>
      <c r="R54" s="7">
        <v>42</v>
      </c>
      <c r="S54" s="7">
        <v>3455.6</v>
      </c>
      <c r="T54" s="7">
        <v>42</v>
      </c>
    </row>
    <row r="55" spans="1:20" ht="24.75" customHeight="1">
      <c r="A55" s="13">
        <v>17012085402</v>
      </c>
      <c r="B55" s="13" t="s">
        <v>38</v>
      </c>
      <c r="C55" s="13" t="s">
        <v>68</v>
      </c>
      <c r="D55" s="13" t="s">
        <v>70</v>
      </c>
      <c r="E55" s="14">
        <v>65.2</v>
      </c>
      <c r="F55" s="15">
        <v>85.8</v>
      </c>
      <c r="G55" s="16">
        <f t="shared" si="3"/>
        <v>85.75210770342606</v>
      </c>
      <c r="H55" s="17">
        <f t="shared" si="4"/>
        <v>77.53126462205564</v>
      </c>
      <c r="I55" s="16">
        <v>54</v>
      </c>
      <c r="J55" s="7">
        <v>2</v>
      </c>
      <c r="K55" s="7">
        <f t="shared" si="5"/>
        <v>901639905.6</v>
      </c>
      <c r="L55" s="7">
        <f>4*O55*N55*R55*T55</f>
        <v>902143468.8000001</v>
      </c>
      <c r="M55" s="7">
        <v>3099.8</v>
      </c>
      <c r="N55" s="7">
        <v>38</v>
      </c>
      <c r="O55" s="7">
        <v>3364.6</v>
      </c>
      <c r="P55" s="7">
        <v>41</v>
      </c>
      <c r="Q55" s="7">
        <v>3450.6</v>
      </c>
      <c r="R55" s="7">
        <v>42</v>
      </c>
      <c r="S55" s="7">
        <v>3455.6</v>
      </c>
      <c r="T55" s="7">
        <v>42</v>
      </c>
    </row>
    <row r="56" spans="1:20" ht="24.75" customHeight="1">
      <c r="A56" s="13">
        <v>17012088806</v>
      </c>
      <c r="B56" s="13" t="s">
        <v>10</v>
      </c>
      <c r="C56" s="13" t="s">
        <v>68</v>
      </c>
      <c r="D56" s="13" t="s">
        <v>70</v>
      </c>
      <c r="E56" s="14">
        <v>66</v>
      </c>
      <c r="F56" s="15">
        <v>85.2</v>
      </c>
      <c r="G56" s="16">
        <f t="shared" si="3"/>
        <v>85.15244261459092</v>
      </c>
      <c r="H56" s="17">
        <f t="shared" si="4"/>
        <v>77.49146556875455</v>
      </c>
      <c r="I56" s="16">
        <v>55</v>
      </c>
      <c r="J56" s="7">
        <v>2</v>
      </c>
      <c r="K56" s="7">
        <f t="shared" si="5"/>
        <v>901639905.6</v>
      </c>
      <c r="L56" s="7">
        <f>4*O56*N56*R56*T56</f>
        <v>902143468.8000001</v>
      </c>
      <c r="M56" s="7">
        <v>3099.8</v>
      </c>
      <c r="N56" s="7">
        <v>38</v>
      </c>
      <c r="O56" s="7">
        <v>3364.6</v>
      </c>
      <c r="P56" s="7">
        <v>41</v>
      </c>
      <c r="Q56" s="7">
        <v>3450.6</v>
      </c>
      <c r="R56" s="7">
        <v>42</v>
      </c>
      <c r="S56" s="7">
        <v>3455.6</v>
      </c>
      <c r="T56" s="7">
        <v>42</v>
      </c>
    </row>
    <row r="57" spans="1:20" ht="24.75" customHeight="1">
      <c r="A57" s="13">
        <v>17012086610</v>
      </c>
      <c r="B57" s="13" t="s">
        <v>165</v>
      </c>
      <c r="C57" s="13" t="s">
        <v>68</v>
      </c>
      <c r="D57" s="13" t="s">
        <v>70</v>
      </c>
      <c r="E57" s="14">
        <v>64.6</v>
      </c>
      <c r="F57" s="15">
        <v>85.6</v>
      </c>
      <c r="G57" s="16">
        <f t="shared" si="3"/>
        <v>86.0658350368264</v>
      </c>
      <c r="H57" s="17">
        <f t="shared" si="4"/>
        <v>77.47950102209583</v>
      </c>
      <c r="I57" s="16">
        <v>56</v>
      </c>
      <c r="J57" s="7">
        <v>1</v>
      </c>
      <c r="K57" s="7">
        <f t="shared" si="5"/>
        <v>901639905.6</v>
      </c>
      <c r="L57" s="7">
        <f>4*M57*P57*R57*T57</f>
        <v>896759740.8000001</v>
      </c>
      <c r="M57" s="7">
        <v>3099.8</v>
      </c>
      <c r="N57" s="7">
        <v>38</v>
      </c>
      <c r="O57" s="7">
        <v>3364.6</v>
      </c>
      <c r="P57" s="7">
        <v>41</v>
      </c>
      <c r="Q57" s="7">
        <v>3450.6</v>
      </c>
      <c r="R57" s="7">
        <v>42</v>
      </c>
      <c r="S57" s="7">
        <v>3455.6</v>
      </c>
      <c r="T57" s="7">
        <v>42</v>
      </c>
    </row>
    <row r="58" spans="1:20" ht="24.75" customHeight="1">
      <c r="A58" s="5">
        <v>17012086323</v>
      </c>
      <c r="B58" s="5" t="s">
        <v>42</v>
      </c>
      <c r="C58" s="5" t="s">
        <v>68</v>
      </c>
      <c r="D58" s="5" t="s">
        <v>70</v>
      </c>
      <c r="E58" s="6">
        <v>66</v>
      </c>
      <c r="F58" s="11">
        <v>84.6</v>
      </c>
      <c r="G58" s="7">
        <f t="shared" si="3"/>
        <v>85.06039303873261</v>
      </c>
      <c r="H58" s="9">
        <f t="shared" si="4"/>
        <v>77.43623582323957</v>
      </c>
      <c r="I58" s="7">
        <v>57</v>
      </c>
      <c r="J58" s="7">
        <v>1</v>
      </c>
      <c r="K58" s="7">
        <f t="shared" si="5"/>
        <v>901639905.6</v>
      </c>
      <c r="L58" s="7">
        <f>4*M58*P58*R58*T58</f>
        <v>896759740.8000001</v>
      </c>
      <c r="M58" s="7">
        <v>3099.8</v>
      </c>
      <c r="N58" s="7">
        <v>38</v>
      </c>
      <c r="O58" s="7">
        <v>3364.6</v>
      </c>
      <c r="P58" s="7">
        <v>41</v>
      </c>
      <c r="Q58" s="7">
        <v>3450.6</v>
      </c>
      <c r="R58" s="7">
        <v>42</v>
      </c>
      <c r="S58" s="7">
        <v>3455.6</v>
      </c>
      <c r="T58" s="7">
        <v>42</v>
      </c>
    </row>
    <row r="59" spans="1:20" ht="24.75" customHeight="1">
      <c r="A59" s="5">
        <v>17012087018</v>
      </c>
      <c r="B59" s="5" t="s">
        <v>19</v>
      </c>
      <c r="C59" s="5" t="s">
        <v>68</v>
      </c>
      <c r="D59" s="5" t="s">
        <v>70</v>
      </c>
      <c r="E59" s="6">
        <v>70.5</v>
      </c>
      <c r="F59" s="11">
        <v>82.2</v>
      </c>
      <c r="G59" s="7">
        <f t="shared" si="3"/>
        <v>82.06039239924564</v>
      </c>
      <c r="H59" s="9">
        <f t="shared" si="4"/>
        <v>77.43623543954739</v>
      </c>
      <c r="I59" s="7">
        <v>58</v>
      </c>
      <c r="J59" s="7">
        <v>3</v>
      </c>
      <c r="K59" s="7">
        <f t="shared" si="5"/>
        <v>901639905.6</v>
      </c>
      <c r="L59" s="7">
        <f>4*Q59*N59*P59*T59</f>
        <v>903173846.4</v>
      </c>
      <c r="M59" s="7">
        <v>3099.8</v>
      </c>
      <c r="N59" s="7">
        <v>38</v>
      </c>
      <c r="O59" s="7">
        <v>3364.6</v>
      </c>
      <c r="P59" s="7">
        <v>41</v>
      </c>
      <c r="Q59" s="7">
        <v>3450.6</v>
      </c>
      <c r="R59" s="7">
        <v>42</v>
      </c>
      <c r="S59" s="7">
        <v>3455.6</v>
      </c>
      <c r="T59" s="7">
        <v>42</v>
      </c>
    </row>
    <row r="60" spans="1:20" ht="24.75" customHeight="1">
      <c r="A60" s="5">
        <v>17012085808</v>
      </c>
      <c r="B60" s="5" t="s">
        <v>28</v>
      </c>
      <c r="C60" s="5" t="s">
        <v>68</v>
      </c>
      <c r="D60" s="5" t="s">
        <v>70</v>
      </c>
      <c r="E60" s="6">
        <v>70.2</v>
      </c>
      <c r="F60" s="11">
        <v>82.4</v>
      </c>
      <c r="G60" s="7">
        <f t="shared" si="3"/>
        <v>82.14102845248605</v>
      </c>
      <c r="H60" s="9">
        <f t="shared" si="4"/>
        <v>77.36461707149164</v>
      </c>
      <c r="I60" s="7">
        <v>59</v>
      </c>
      <c r="J60" s="7">
        <v>4</v>
      </c>
      <c r="K60" s="7">
        <f t="shared" si="5"/>
        <v>901639905.6</v>
      </c>
      <c r="L60" s="7">
        <f>4*S60*N60*P60*R60</f>
        <v>904482566.4</v>
      </c>
      <c r="M60" s="7">
        <v>3099.8</v>
      </c>
      <c r="N60" s="7">
        <v>38</v>
      </c>
      <c r="O60" s="7">
        <v>3364.6</v>
      </c>
      <c r="P60" s="7">
        <v>41</v>
      </c>
      <c r="Q60" s="7">
        <v>3450.6</v>
      </c>
      <c r="R60" s="7">
        <v>42</v>
      </c>
      <c r="S60" s="7">
        <v>3455.6</v>
      </c>
      <c r="T60" s="7">
        <v>42</v>
      </c>
    </row>
    <row r="61" spans="1:20" ht="24.75" customHeight="1">
      <c r="A61" s="5">
        <v>17012087112</v>
      </c>
      <c r="B61" s="5" t="s">
        <v>47</v>
      </c>
      <c r="C61" s="5" t="s">
        <v>68</v>
      </c>
      <c r="D61" s="5" t="s">
        <v>70</v>
      </c>
      <c r="E61" s="6">
        <v>70.8</v>
      </c>
      <c r="F61" s="11">
        <v>81.8</v>
      </c>
      <c r="G61" s="7">
        <f t="shared" si="3"/>
        <v>81.66107175496707</v>
      </c>
      <c r="H61" s="9">
        <f t="shared" si="4"/>
        <v>77.31664305298024</v>
      </c>
      <c r="I61" s="7">
        <v>60</v>
      </c>
      <c r="J61" s="7">
        <v>3</v>
      </c>
      <c r="K61" s="7">
        <f t="shared" si="5"/>
        <v>901639905.6</v>
      </c>
      <c r="L61" s="7">
        <f>4*Q61*N61*P61*T61</f>
        <v>903173846.4</v>
      </c>
      <c r="M61" s="7">
        <v>3099.8</v>
      </c>
      <c r="N61" s="7">
        <v>38</v>
      </c>
      <c r="O61" s="7">
        <v>3364.6</v>
      </c>
      <c r="P61" s="7">
        <v>41</v>
      </c>
      <c r="Q61" s="7">
        <v>3450.6</v>
      </c>
      <c r="R61" s="7">
        <v>42</v>
      </c>
      <c r="S61" s="7">
        <v>3455.6</v>
      </c>
      <c r="T61" s="7">
        <v>42</v>
      </c>
    </row>
    <row r="62" spans="1:20" ht="24.75" customHeight="1">
      <c r="A62" s="5">
        <v>17012085510</v>
      </c>
      <c r="B62" s="5" t="s">
        <v>77</v>
      </c>
      <c r="C62" s="5" t="s">
        <v>68</v>
      </c>
      <c r="D62" s="5" t="s">
        <v>70</v>
      </c>
      <c r="E62" s="6">
        <v>72.8</v>
      </c>
      <c r="F62" s="11">
        <v>80.2</v>
      </c>
      <c r="G62" s="7">
        <f t="shared" si="3"/>
        <v>80.1552335409647</v>
      </c>
      <c r="H62" s="9">
        <f t="shared" si="4"/>
        <v>77.21314012457881</v>
      </c>
      <c r="I62" s="7">
        <v>61</v>
      </c>
      <c r="J62" s="7">
        <v>2</v>
      </c>
      <c r="K62" s="7">
        <f t="shared" si="5"/>
        <v>901639905.6</v>
      </c>
      <c r="L62" s="7">
        <f>4*O62*N62*R62*T62</f>
        <v>902143468.8000001</v>
      </c>
      <c r="M62" s="7">
        <v>3099.8</v>
      </c>
      <c r="N62" s="7">
        <v>38</v>
      </c>
      <c r="O62" s="7">
        <v>3364.6</v>
      </c>
      <c r="P62" s="7">
        <v>41</v>
      </c>
      <c r="Q62" s="7">
        <v>3450.6</v>
      </c>
      <c r="R62" s="7">
        <v>42</v>
      </c>
      <c r="S62" s="7">
        <v>3455.6</v>
      </c>
      <c r="T62" s="7">
        <v>42</v>
      </c>
    </row>
    <row r="63" spans="1:20" ht="24.75" customHeight="1">
      <c r="A63" s="5">
        <v>17012088123</v>
      </c>
      <c r="B63" s="5" t="s">
        <v>137</v>
      </c>
      <c r="C63" s="5" t="s">
        <v>68</v>
      </c>
      <c r="D63" s="5" t="s">
        <v>70</v>
      </c>
      <c r="E63" s="6">
        <v>66.2</v>
      </c>
      <c r="F63" s="11">
        <v>84.8</v>
      </c>
      <c r="G63" s="7">
        <f t="shared" si="3"/>
        <v>84.53348559187886</v>
      </c>
      <c r="H63" s="9">
        <f t="shared" si="4"/>
        <v>77.20009135512731</v>
      </c>
      <c r="I63" s="7">
        <v>62</v>
      </c>
      <c r="J63" s="7">
        <v>4</v>
      </c>
      <c r="K63" s="7">
        <f t="shared" si="5"/>
        <v>901639905.6</v>
      </c>
      <c r="L63" s="7">
        <f>4*S63*N63*P63*R63</f>
        <v>904482566.4</v>
      </c>
      <c r="M63" s="7">
        <v>3099.8</v>
      </c>
      <c r="N63" s="7">
        <v>38</v>
      </c>
      <c r="O63" s="7">
        <v>3364.6</v>
      </c>
      <c r="P63" s="7">
        <v>41</v>
      </c>
      <c r="Q63" s="7">
        <v>3450.6</v>
      </c>
      <c r="R63" s="7">
        <v>42</v>
      </c>
      <c r="S63" s="7">
        <v>3455.6</v>
      </c>
      <c r="T63" s="7">
        <v>42</v>
      </c>
    </row>
    <row r="64" spans="1:20" ht="24.75" customHeight="1">
      <c r="A64" s="5">
        <v>17012085706</v>
      </c>
      <c r="B64" s="5" t="s">
        <v>162</v>
      </c>
      <c r="C64" s="5" t="s">
        <v>68</v>
      </c>
      <c r="D64" s="5" t="s">
        <v>70</v>
      </c>
      <c r="E64" s="6">
        <v>64.8</v>
      </c>
      <c r="F64" s="11">
        <v>85.6</v>
      </c>
      <c r="G64" s="7">
        <f t="shared" si="3"/>
        <v>85.45461787561345</v>
      </c>
      <c r="H64" s="9">
        <f t="shared" si="4"/>
        <v>77.19277072536806</v>
      </c>
      <c r="I64" s="7">
        <v>63</v>
      </c>
      <c r="J64" s="7">
        <v>3</v>
      </c>
      <c r="K64" s="7">
        <f t="shared" si="5"/>
        <v>901639905.6</v>
      </c>
      <c r="L64" s="7">
        <f>4*Q64*N64*P64*T64</f>
        <v>903173846.4</v>
      </c>
      <c r="M64" s="7">
        <v>3099.8</v>
      </c>
      <c r="N64" s="7">
        <v>38</v>
      </c>
      <c r="O64" s="7">
        <v>3364.6</v>
      </c>
      <c r="P64" s="7">
        <v>41</v>
      </c>
      <c r="Q64" s="7">
        <v>3450.6</v>
      </c>
      <c r="R64" s="7">
        <v>42</v>
      </c>
      <c r="S64" s="7">
        <v>3455.6</v>
      </c>
      <c r="T64" s="7">
        <v>42</v>
      </c>
    </row>
    <row r="65" spans="1:20" ht="24.75" customHeight="1">
      <c r="A65" s="5">
        <v>17012089210</v>
      </c>
      <c r="B65" s="5" t="s">
        <v>88</v>
      </c>
      <c r="C65" s="5" t="s">
        <v>68</v>
      </c>
      <c r="D65" s="5" t="s">
        <v>70</v>
      </c>
      <c r="E65" s="6">
        <v>69.6</v>
      </c>
      <c r="F65" s="11">
        <v>82.2</v>
      </c>
      <c r="G65" s="7">
        <f t="shared" si="3"/>
        <v>82.15411717041519</v>
      </c>
      <c r="H65" s="9">
        <f t="shared" si="4"/>
        <v>77.13247030224912</v>
      </c>
      <c r="I65" s="7">
        <v>64</v>
      </c>
      <c r="J65" s="7">
        <v>2</v>
      </c>
      <c r="K65" s="7">
        <f t="shared" si="5"/>
        <v>901639905.6</v>
      </c>
      <c r="L65" s="7">
        <f>4*O65*N65*R65*T65</f>
        <v>902143468.8000001</v>
      </c>
      <c r="M65" s="7">
        <v>3099.8</v>
      </c>
      <c r="N65" s="7">
        <v>38</v>
      </c>
      <c r="O65" s="7">
        <v>3364.6</v>
      </c>
      <c r="P65" s="7">
        <v>41</v>
      </c>
      <c r="Q65" s="7">
        <v>3450.6</v>
      </c>
      <c r="R65" s="7">
        <v>42</v>
      </c>
      <c r="S65" s="7">
        <v>3455.6</v>
      </c>
      <c r="T65" s="7">
        <v>42</v>
      </c>
    </row>
    <row r="66" spans="1:20" ht="24.75" customHeight="1">
      <c r="A66" s="5">
        <v>17012085508</v>
      </c>
      <c r="B66" s="5" t="s">
        <v>125</v>
      </c>
      <c r="C66" s="5" t="s">
        <v>68</v>
      </c>
      <c r="D66" s="5" t="s">
        <v>70</v>
      </c>
      <c r="E66" s="6">
        <v>66.9</v>
      </c>
      <c r="F66" s="11">
        <v>84.2</v>
      </c>
      <c r="G66" s="7">
        <f aca="true" t="shared" si="6" ref="G66:G97">F66*K66/L66</f>
        <v>83.93537130703065</v>
      </c>
      <c r="H66" s="9">
        <f aca="true" t="shared" si="7" ref="H66:H97">E66*0.4+G66*0.6</f>
        <v>77.12122278421839</v>
      </c>
      <c r="I66" s="7">
        <v>65</v>
      </c>
      <c r="J66" s="7">
        <v>4</v>
      </c>
      <c r="K66" s="7">
        <f aca="true" t="shared" si="8" ref="K66:K97">M66*P66*R66*T66+O66*N66*R66*T66+Q66*N66*P66*T66+S66*N66*P66*R66</f>
        <v>901639905.6</v>
      </c>
      <c r="L66" s="7">
        <f>4*S66*N66*P66*R66</f>
        <v>904482566.4</v>
      </c>
      <c r="M66" s="7">
        <v>3099.8</v>
      </c>
      <c r="N66" s="7">
        <v>38</v>
      </c>
      <c r="O66" s="7">
        <v>3364.6</v>
      </c>
      <c r="P66" s="7">
        <v>41</v>
      </c>
      <c r="Q66" s="7">
        <v>3450.6</v>
      </c>
      <c r="R66" s="7">
        <v>42</v>
      </c>
      <c r="S66" s="7">
        <v>3455.6</v>
      </c>
      <c r="T66" s="7">
        <v>42</v>
      </c>
    </row>
    <row r="67" spans="1:20" ht="24.75" customHeight="1">
      <c r="A67" s="5">
        <v>17012086612</v>
      </c>
      <c r="B67" s="5" t="s">
        <v>59</v>
      </c>
      <c r="C67" s="5" t="s">
        <v>68</v>
      </c>
      <c r="D67" s="5" t="s">
        <v>70</v>
      </c>
      <c r="E67" s="6">
        <v>71.2</v>
      </c>
      <c r="F67" s="11">
        <v>81.2</v>
      </c>
      <c r="G67" s="7">
        <f t="shared" si="6"/>
        <v>81.06209078854921</v>
      </c>
      <c r="H67" s="9">
        <f t="shared" si="7"/>
        <v>77.11725447312952</v>
      </c>
      <c r="I67" s="7">
        <v>66</v>
      </c>
      <c r="J67" s="7">
        <v>3</v>
      </c>
      <c r="K67" s="7">
        <f t="shared" si="8"/>
        <v>901639905.6</v>
      </c>
      <c r="L67" s="7">
        <f>4*Q67*N67*P67*T67</f>
        <v>903173846.4</v>
      </c>
      <c r="M67" s="7">
        <v>3099.8</v>
      </c>
      <c r="N67" s="7">
        <v>38</v>
      </c>
      <c r="O67" s="7">
        <v>3364.6</v>
      </c>
      <c r="P67" s="7">
        <v>41</v>
      </c>
      <c r="Q67" s="7">
        <v>3450.6</v>
      </c>
      <c r="R67" s="7">
        <v>42</v>
      </c>
      <c r="S67" s="7">
        <v>3455.6</v>
      </c>
      <c r="T67" s="7">
        <v>42</v>
      </c>
    </row>
    <row r="68" spans="1:20" ht="24.75" customHeight="1">
      <c r="A68" s="5">
        <v>17012089002</v>
      </c>
      <c r="B68" s="5" t="s">
        <v>32</v>
      </c>
      <c r="C68" s="5" t="s">
        <v>68</v>
      </c>
      <c r="D68" s="5" t="s">
        <v>70</v>
      </c>
      <c r="E68" s="6">
        <v>70.6</v>
      </c>
      <c r="F68" s="11">
        <v>81.6</v>
      </c>
      <c r="G68" s="7">
        <f t="shared" si="6"/>
        <v>81.46141143282777</v>
      </c>
      <c r="H68" s="9">
        <f t="shared" si="7"/>
        <v>77.11684685969666</v>
      </c>
      <c r="I68" s="7">
        <v>67</v>
      </c>
      <c r="J68" s="7">
        <v>3</v>
      </c>
      <c r="K68" s="7">
        <f t="shared" si="8"/>
        <v>901639905.6</v>
      </c>
      <c r="L68" s="7">
        <f>4*Q68*N68*P68*T68</f>
        <v>903173846.4</v>
      </c>
      <c r="M68" s="7">
        <v>3099.8</v>
      </c>
      <c r="N68" s="7">
        <v>38</v>
      </c>
      <c r="O68" s="7">
        <v>3364.6</v>
      </c>
      <c r="P68" s="7">
        <v>41</v>
      </c>
      <c r="Q68" s="7">
        <v>3450.6</v>
      </c>
      <c r="R68" s="7">
        <v>42</v>
      </c>
      <c r="S68" s="7">
        <v>3455.6</v>
      </c>
      <c r="T68" s="7">
        <v>42</v>
      </c>
    </row>
    <row r="69" spans="1:20" ht="24.75" customHeight="1">
      <c r="A69" s="5">
        <v>17012087214</v>
      </c>
      <c r="B69" s="5" t="s">
        <v>134</v>
      </c>
      <c r="C69" s="5" t="s">
        <v>68</v>
      </c>
      <c r="D69" s="5" t="s">
        <v>70</v>
      </c>
      <c r="E69" s="6">
        <v>66.3</v>
      </c>
      <c r="F69" s="11">
        <v>84.2</v>
      </c>
      <c r="G69" s="7">
        <f t="shared" si="6"/>
        <v>84.15300079986568</v>
      </c>
      <c r="H69" s="9">
        <f t="shared" si="7"/>
        <v>77.0118004799194</v>
      </c>
      <c r="I69" s="7">
        <v>68</v>
      </c>
      <c r="J69" s="7">
        <v>2</v>
      </c>
      <c r="K69" s="7">
        <f t="shared" si="8"/>
        <v>901639905.6</v>
      </c>
      <c r="L69" s="7">
        <f>4*O69*N69*R69*T69</f>
        <v>902143468.8000001</v>
      </c>
      <c r="M69" s="7">
        <v>3099.8</v>
      </c>
      <c r="N69" s="7">
        <v>38</v>
      </c>
      <c r="O69" s="7">
        <v>3364.6</v>
      </c>
      <c r="P69" s="7">
        <v>41</v>
      </c>
      <c r="Q69" s="7">
        <v>3450.6</v>
      </c>
      <c r="R69" s="7">
        <v>42</v>
      </c>
      <c r="S69" s="7">
        <v>3455.6</v>
      </c>
      <c r="T69" s="7">
        <v>42</v>
      </c>
    </row>
    <row r="70" spans="1:20" ht="24.75" customHeight="1">
      <c r="A70" s="5">
        <v>17012089104</v>
      </c>
      <c r="B70" s="5" t="s">
        <v>153</v>
      </c>
      <c r="C70" s="5" t="s">
        <v>68</v>
      </c>
      <c r="D70" s="5" t="s">
        <v>70</v>
      </c>
      <c r="E70" s="6">
        <v>65</v>
      </c>
      <c r="F70" s="11">
        <v>85</v>
      </c>
      <c r="G70" s="7">
        <f t="shared" si="6"/>
        <v>84.85563690919561</v>
      </c>
      <c r="H70" s="9">
        <f t="shared" si="7"/>
        <v>76.91338214551737</v>
      </c>
      <c r="I70" s="7">
        <v>69</v>
      </c>
      <c r="J70" s="7">
        <v>3</v>
      </c>
      <c r="K70" s="7">
        <f t="shared" si="8"/>
        <v>901639905.6</v>
      </c>
      <c r="L70" s="7">
        <f>4*Q70*N70*P70*T70</f>
        <v>903173846.4</v>
      </c>
      <c r="M70" s="7">
        <v>3099.8</v>
      </c>
      <c r="N70" s="7">
        <v>38</v>
      </c>
      <c r="O70" s="7">
        <v>3364.6</v>
      </c>
      <c r="P70" s="7">
        <v>41</v>
      </c>
      <c r="Q70" s="7">
        <v>3450.6</v>
      </c>
      <c r="R70" s="7">
        <v>42</v>
      </c>
      <c r="S70" s="7">
        <v>3455.6</v>
      </c>
      <c r="T70" s="7">
        <v>42</v>
      </c>
    </row>
    <row r="71" spans="1:20" ht="24.75" customHeight="1">
      <c r="A71" s="5">
        <v>17012087501</v>
      </c>
      <c r="B71" s="5" t="s">
        <v>54</v>
      </c>
      <c r="C71" s="5" t="s">
        <v>68</v>
      </c>
      <c r="D71" s="5" t="s">
        <v>70</v>
      </c>
      <c r="E71" s="6">
        <v>68.5</v>
      </c>
      <c r="F71" s="11">
        <v>82</v>
      </c>
      <c r="G71" s="7">
        <f t="shared" si="6"/>
        <v>82.44624384368883</v>
      </c>
      <c r="H71" s="9">
        <f t="shared" si="7"/>
        <v>76.8677463062133</v>
      </c>
      <c r="I71" s="7">
        <v>70</v>
      </c>
      <c r="J71" s="7">
        <v>1</v>
      </c>
      <c r="K71" s="7">
        <f t="shared" si="8"/>
        <v>901639905.6</v>
      </c>
      <c r="L71" s="7">
        <f>4*M71*P71*R71*T71</f>
        <v>896759740.8000001</v>
      </c>
      <c r="M71" s="7">
        <v>3099.8</v>
      </c>
      <c r="N71" s="7">
        <v>38</v>
      </c>
      <c r="O71" s="7">
        <v>3364.6</v>
      </c>
      <c r="P71" s="7">
        <v>41</v>
      </c>
      <c r="Q71" s="7">
        <v>3450.6</v>
      </c>
      <c r="R71" s="7">
        <v>42</v>
      </c>
      <c r="S71" s="7">
        <v>3455.6</v>
      </c>
      <c r="T71" s="7">
        <v>42</v>
      </c>
    </row>
    <row r="72" spans="1:20" ht="24.75" customHeight="1">
      <c r="A72" s="5">
        <v>17012088602</v>
      </c>
      <c r="B72" s="5" t="s">
        <v>103</v>
      </c>
      <c r="C72" s="5" t="s">
        <v>68</v>
      </c>
      <c r="D72" s="5" t="s">
        <v>70</v>
      </c>
      <c r="E72" s="6">
        <v>68.2</v>
      </c>
      <c r="F72" s="11">
        <v>82.6</v>
      </c>
      <c r="G72" s="7">
        <f t="shared" si="6"/>
        <v>82.55389389630528</v>
      </c>
      <c r="H72" s="9">
        <f t="shared" si="7"/>
        <v>76.81233633778317</v>
      </c>
      <c r="I72" s="7">
        <v>71</v>
      </c>
      <c r="J72" s="7">
        <v>2</v>
      </c>
      <c r="K72" s="7">
        <f t="shared" si="8"/>
        <v>901639905.6</v>
      </c>
      <c r="L72" s="7">
        <f>4*O72*N72*R72*T72</f>
        <v>902143468.8000001</v>
      </c>
      <c r="M72" s="7">
        <v>3099.8</v>
      </c>
      <c r="N72" s="7">
        <v>38</v>
      </c>
      <c r="O72" s="7">
        <v>3364.6</v>
      </c>
      <c r="P72" s="7">
        <v>41</v>
      </c>
      <c r="Q72" s="7">
        <v>3450.6</v>
      </c>
      <c r="R72" s="7">
        <v>42</v>
      </c>
      <c r="S72" s="7">
        <v>3455.6</v>
      </c>
      <c r="T72" s="7">
        <v>42</v>
      </c>
    </row>
    <row r="73" spans="1:20" ht="24.75" customHeight="1">
      <c r="A73" s="5">
        <v>17012086526</v>
      </c>
      <c r="B73" s="5" t="s">
        <v>100</v>
      </c>
      <c r="C73" s="5" t="s">
        <v>68</v>
      </c>
      <c r="D73" s="5" t="s">
        <v>70</v>
      </c>
      <c r="E73" s="6">
        <v>68.3</v>
      </c>
      <c r="F73" s="11">
        <v>82.6</v>
      </c>
      <c r="G73" s="7">
        <f t="shared" si="6"/>
        <v>82.4597130435242</v>
      </c>
      <c r="H73" s="9">
        <f t="shared" si="7"/>
        <v>76.79582782611452</v>
      </c>
      <c r="I73" s="7">
        <v>72</v>
      </c>
      <c r="J73" s="7">
        <v>3</v>
      </c>
      <c r="K73" s="7">
        <f t="shared" si="8"/>
        <v>901639905.6</v>
      </c>
      <c r="L73" s="7">
        <f>4*Q73*N73*P73*T73</f>
        <v>903173846.4</v>
      </c>
      <c r="M73" s="7">
        <v>3099.8</v>
      </c>
      <c r="N73" s="7">
        <v>38</v>
      </c>
      <c r="O73" s="7">
        <v>3364.6</v>
      </c>
      <c r="P73" s="7">
        <v>41</v>
      </c>
      <c r="Q73" s="7">
        <v>3450.6</v>
      </c>
      <c r="R73" s="7">
        <v>42</v>
      </c>
      <c r="S73" s="7">
        <v>3455.6</v>
      </c>
      <c r="T73" s="7">
        <v>42</v>
      </c>
    </row>
    <row r="74" spans="1:20" ht="24.75" customHeight="1">
      <c r="A74" s="5">
        <v>17012088214</v>
      </c>
      <c r="B74" s="5" t="s">
        <v>9</v>
      </c>
      <c r="C74" s="5" t="s">
        <v>68</v>
      </c>
      <c r="D74" s="5" t="s">
        <v>70</v>
      </c>
      <c r="E74" s="6">
        <v>66.5</v>
      </c>
      <c r="F74" s="11">
        <v>83.8</v>
      </c>
      <c r="G74" s="7">
        <f t="shared" si="6"/>
        <v>83.53662845046517</v>
      </c>
      <c r="H74" s="9">
        <f t="shared" si="7"/>
        <v>76.72197707027911</v>
      </c>
      <c r="I74" s="7">
        <v>73</v>
      </c>
      <c r="J74" s="7">
        <v>4</v>
      </c>
      <c r="K74" s="7">
        <f t="shared" si="8"/>
        <v>901639905.6</v>
      </c>
      <c r="L74" s="7">
        <f>4*S74*N74*P74*R74</f>
        <v>904482566.4</v>
      </c>
      <c r="M74" s="7">
        <v>3099.8</v>
      </c>
      <c r="N74" s="7">
        <v>38</v>
      </c>
      <c r="O74" s="7">
        <v>3364.6</v>
      </c>
      <c r="P74" s="7">
        <v>41</v>
      </c>
      <c r="Q74" s="7">
        <v>3450.6</v>
      </c>
      <c r="R74" s="7">
        <v>42</v>
      </c>
      <c r="S74" s="7">
        <v>3455.6</v>
      </c>
      <c r="T74" s="7">
        <v>42</v>
      </c>
    </row>
    <row r="75" spans="1:20" ht="24.75" customHeight="1">
      <c r="A75" s="5">
        <v>17012087425</v>
      </c>
      <c r="B75" s="5" t="s">
        <v>113</v>
      </c>
      <c r="C75" s="5" t="s">
        <v>68</v>
      </c>
      <c r="D75" s="5" t="s">
        <v>70</v>
      </c>
      <c r="E75" s="6">
        <v>67.6</v>
      </c>
      <c r="F75" s="11">
        <v>82.8</v>
      </c>
      <c r="G75" s="7">
        <f t="shared" si="6"/>
        <v>82.75378225925033</v>
      </c>
      <c r="H75" s="9">
        <f t="shared" si="7"/>
        <v>76.6922693555502</v>
      </c>
      <c r="I75" s="7">
        <v>74</v>
      </c>
      <c r="J75" s="7">
        <v>2</v>
      </c>
      <c r="K75" s="7">
        <f t="shared" si="8"/>
        <v>901639905.6</v>
      </c>
      <c r="L75" s="7">
        <f>4*O75*N75*R75*T75</f>
        <v>902143468.8000001</v>
      </c>
      <c r="M75" s="7">
        <v>3099.8</v>
      </c>
      <c r="N75" s="7">
        <v>38</v>
      </c>
      <c r="O75" s="7">
        <v>3364.6</v>
      </c>
      <c r="P75" s="7">
        <v>41</v>
      </c>
      <c r="Q75" s="7">
        <v>3450.6</v>
      </c>
      <c r="R75" s="7">
        <v>42</v>
      </c>
      <c r="S75" s="7">
        <v>3455.6</v>
      </c>
      <c r="T75" s="7">
        <v>42</v>
      </c>
    </row>
    <row r="76" spans="1:20" ht="24.75" customHeight="1">
      <c r="A76" s="5">
        <v>17012087628</v>
      </c>
      <c r="B76" s="5" t="s">
        <v>53</v>
      </c>
      <c r="C76" s="5" t="s">
        <v>68</v>
      </c>
      <c r="D76" s="5" t="s">
        <v>70</v>
      </c>
      <c r="E76" s="6">
        <v>65</v>
      </c>
      <c r="F76" s="11">
        <v>84.4</v>
      </c>
      <c r="G76" s="7">
        <f t="shared" si="6"/>
        <v>84.35288916281074</v>
      </c>
      <c r="H76" s="9">
        <f t="shared" si="7"/>
        <v>76.61173349768644</v>
      </c>
      <c r="I76" s="7">
        <v>75</v>
      </c>
      <c r="J76" s="7">
        <v>2</v>
      </c>
      <c r="K76" s="7">
        <f t="shared" si="8"/>
        <v>901639905.6</v>
      </c>
      <c r="L76" s="7">
        <f>4*O76*N76*R76*T76</f>
        <v>902143468.8000001</v>
      </c>
      <c r="M76" s="7">
        <v>3099.8</v>
      </c>
      <c r="N76" s="7">
        <v>38</v>
      </c>
      <c r="O76" s="7">
        <v>3364.6</v>
      </c>
      <c r="P76" s="7">
        <v>41</v>
      </c>
      <c r="Q76" s="7">
        <v>3450.6</v>
      </c>
      <c r="R76" s="7">
        <v>42</v>
      </c>
      <c r="S76" s="7">
        <v>3455.6</v>
      </c>
      <c r="T76" s="7">
        <v>42</v>
      </c>
    </row>
    <row r="77" spans="1:20" ht="24.75" customHeight="1">
      <c r="A77" s="5">
        <v>17012086830</v>
      </c>
      <c r="B77" s="5" t="s">
        <v>140</v>
      </c>
      <c r="C77" s="5" t="s">
        <v>68</v>
      </c>
      <c r="D77" s="5" t="s">
        <v>70</v>
      </c>
      <c r="E77" s="6">
        <v>66.2</v>
      </c>
      <c r="F77" s="11">
        <v>83.8</v>
      </c>
      <c r="G77" s="7">
        <f t="shared" si="6"/>
        <v>83.53662845046517</v>
      </c>
      <c r="H77" s="9">
        <f t="shared" si="7"/>
        <v>76.6019770702791</v>
      </c>
      <c r="I77" s="7">
        <v>76</v>
      </c>
      <c r="J77" s="7">
        <v>4</v>
      </c>
      <c r="K77" s="7">
        <f t="shared" si="8"/>
        <v>901639905.6</v>
      </c>
      <c r="L77" s="7">
        <f>4*S77*N77*P77*R77</f>
        <v>904482566.4</v>
      </c>
      <c r="M77" s="7">
        <v>3099.8</v>
      </c>
      <c r="N77" s="7">
        <v>38</v>
      </c>
      <c r="O77" s="7">
        <v>3364.6</v>
      </c>
      <c r="P77" s="7">
        <v>41</v>
      </c>
      <c r="Q77" s="7">
        <v>3450.6</v>
      </c>
      <c r="R77" s="7">
        <v>42</v>
      </c>
      <c r="S77" s="7">
        <v>3455.6</v>
      </c>
      <c r="T77" s="7">
        <v>42</v>
      </c>
    </row>
    <row r="78" spans="1:20" ht="24.75" customHeight="1">
      <c r="A78" s="5">
        <v>17012087013</v>
      </c>
      <c r="B78" s="5" t="s">
        <v>45</v>
      </c>
      <c r="C78" s="5" t="s">
        <v>68</v>
      </c>
      <c r="D78" s="5" t="s">
        <v>70</v>
      </c>
      <c r="E78" s="6">
        <v>69.9</v>
      </c>
      <c r="F78" s="11">
        <v>81.2</v>
      </c>
      <c r="G78" s="7">
        <f t="shared" si="6"/>
        <v>81.06209078854921</v>
      </c>
      <c r="H78" s="9">
        <f t="shared" si="7"/>
        <v>76.59725447312952</v>
      </c>
      <c r="I78" s="7">
        <v>77</v>
      </c>
      <c r="J78" s="7">
        <v>3</v>
      </c>
      <c r="K78" s="7">
        <f t="shared" si="8"/>
        <v>901639905.6</v>
      </c>
      <c r="L78" s="7">
        <f>4*Q78*N78*P78*T78</f>
        <v>903173846.4</v>
      </c>
      <c r="M78" s="7">
        <v>3099.8</v>
      </c>
      <c r="N78" s="7">
        <v>38</v>
      </c>
      <c r="O78" s="7">
        <v>3364.6</v>
      </c>
      <c r="P78" s="7">
        <v>41</v>
      </c>
      <c r="Q78" s="7">
        <v>3450.6</v>
      </c>
      <c r="R78" s="7">
        <v>42</v>
      </c>
      <c r="S78" s="7">
        <v>3455.6</v>
      </c>
      <c r="T78" s="7">
        <v>42</v>
      </c>
    </row>
    <row r="79" spans="1:20" ht="24.75" customHeight="1">
      <c r="A79" s="5">
        <v>17012087016</v>
      </c>
      <c r="B79" s="5" t="s">
        <v>14</v>
      </c>
      <c r="C79" s="5" t="s">
        <v>68</v>
      </c>
      <c r="D79" s="5" t="s">
        <v>70</v>
      </c>
      <c r="E79" s="6">
        <v>71.6</v>
      </c>
      <c r="F79" s="11">
        <v>79.4</v>
      </c>
      <c r="G79" s="7">
        <f t="shared" si="6"/>
        <v>79.83209464864505</v>
      </c>
      <c r="H79" s="9">
        <f t="shared" si="7"/>
        <v>76.53925678918702</v>
      </c>
      <c r="I79" s="7">
        <v>78</v>
      </c>
      <c r="J79" s="7">
        <v>1</v>
      </c>
      <c r="K79" s="7">
        <f t="shared" si="8"/>
        <v>901639905.6</v>
      </c>
      <c r="L79" s="7">
        <f>4*M79*P79*R79*T79</f>
        <v>896759740.8000001</v>
      </c>
      <c r="M79" s="7">
        <v>3099.8</v>
      </c>
      <c r="N79" s="7">
        <v>38</v>
      </c>
      <c r="O79" s="7">
        <v>3364.6</v>
      </c>
      <c r="P79" s="7">
        <v>41</v>
      </c>
      <c r="Q79" s="7">
        <v>3450.6</v>
      </c>
      <c r="R79" s="7">
        <v>42</v>
      </c>
      <c r="S79" s="7">
        <v>3455.6</v>
      </c>
      <c r="T79" s="7">
        <v>42</v>
      </c>
    </row>
    <row r="80" spans="1:20" ht="24.75" customHeight="1">
      <c r="A80" s="5">
        <v>17012087602</v>
      </c>
      <c r="B80" s="5" t="s">
        <v>34</v>
      </c>
      <c r="C80" s="5" t="s">
        <v>68</v>
      </c>
      <c r="D80" s="5" t="s">
        <v>70</v>
      </c>
      <c r="E80" s="6">
        <v>67.9</v>
      </c>
      <c r="F80" s="11">
        <v>81.8</v>
      </c>
      <c r="G80" s="7">
        <f t="shared" si="6"/>
        <v>82.24515544407008</v>
      </c>
      <c r="H80" s="9">
        <f t="shared" si="7"/>
        <v>76.50709326644204</v>
      </c>
      <c r="I80" s="7">
        <v>79</v>
      </c>
      <c r="J80" s="7">
        <v>1</v>
      </c>
      <c r="K80" s="7">
        <f t="shared" si="8"/>
        <v>901639905.6</v>
      </c>
      <c r="L80" s="7">
        <f>4*M80*P80*R80*T80</f>
        <v>896759740.8000001</v>
      </c>
      <c r="M80" s="7">
        <v>3099.8</v>
      </c>
      <c r="N80" s="7">
        <v>38</v>
      </c>
      <c r="O80" s="7">
        <v>3364.6</v>
      </c>
      <c r="P80" s="7">
        <v>41</v>
      </c>
      <c r="Q80" s="7">
        <v>3450.6</v>
      </c>
      <c r="R80" s="7">
        <v>42</v>
      </c>
      <c r="S80" s="7">
        <v>3455.6</v>
      </c>
      <c r="T80" s="7">
        <v>42</v>
      </c>
    </row>
    <row r="81" spans="1:20" ht="24.75" customHeight="1">
      <c r="A81" s="5">
        <v>17012085519</v>
      </c>
      <c r="B81" s="5" t="s">
        <v>159</v>
      </c>
      <c r="C81" s="5" t="s">
        <v>68</v>
      </c>
      <c r="D81" s="5" t="s">
        <v>70</v>
      </c>
      <c r="E81" s="6">
        <v>64.9</v>
      </c>
      <c r="F81" s="11">
        <v>84.4</v>
      </c>
      <c r="G81" s="7">
        <f t="shared" si="6"/>
        <v>84.1347427353134</v>
      </c>
      <c r="H81" s="9">
        <f t="shared" si="7"/>
        <v>76.44084564118803</v>
      </c>
      <c r="I81" s="7">
        <v>80</v>
      </c>
      <c r="J81" s="7">
        <v>4</v>
      </c>
      <c r="K81" s="7">
        <f t="shared" si="8"/>
        <v>901639905.6</v>
      </c>
      <c r="L81" s="7">
        <f>4*S81*N81*P81*R81</f>
        <v>904482566.4</v>
      </c>
      <c r="M81" s="7">
        <v>3099.8</v>
      </c>
      <c r="N81" s="7">
        <v>38</v>
      </c>
      <c r="O81" s="7">
        <v>3364.6</v>
      </c>
      <c r="P81" s="7">
        <v>41</v>
      </c>
      <c r="Q81" s="7">
        <v>3450.6</v>
      </c>
      <c r="R81" s="7">
        <v>42</v>
      </c>
      <c r="S81" s="7">
        <v>3455.6</v>
      </c>
      <c r="T81" s="7">
        <v>42</v>
      </c>
    </row>
    <row r="82" spans="1:20" ht="24.75" customHeight="1">
      <c r="A82" s="5">
        <v>17012086029</v>
      </c>
      <c r="B82" s="5" t="s">
        <v>30</v>
      </c>
      <c r="C82" s="5" t="s">
        <v>68</v>
      </c>
      <c r="D82" s="5" t="s">
        <v>70</v>
      </c>
      <c r="E82" s="6">
        <v>71.5</v>
      </c>
      <c r="F82" s="11">
        <v>79.8</v>
      </c>
      <c r="G82" s="7">
        <f t="shared" si="6"/>
        <v>79.66446853357424</v>
      </c>
      <c r="H82" s="9">
        <f t="shared" si="7"/>
        <v>76.39868112014454</v>
      </c>
      <c r="I82" s="7">
        <v>81</v>
      </c>
      <c r="J82" s="7">
        <v>3</v>
      </c>
      <c r="K82" s="7">
        <f t="shared" si="8"/>
        <v>901639905.6</v>
      </c>
      <c r="L82" s="7">
        <f>4*Q82*N82*P82*T82</f>
        <v>903173846.4</v>
      </c>
      <c r="M82" s="7">
        <v>3099.8</v>
      </c>
      <c r="N82" s="7">
        <v>38</v>
      </c>
      <c r="O82" s="7">
        <v>3364.6</v>
      </c>
      <c r="P82" s="7">
        <v>41</v>
      </c>
      <c r="Q82" s="7">
        <v>3450.6</v>
      </c>
      <c r="R82" s="7">
        <v>42</v>
      </c>
      <c r="S82" s="7">
        <v>3455.6</v>
      </c>
      <c r="T82" s="7">
        <v>42</v>
      </c>
    </row>
    <row r="83" spans="1:20" s="1" customFormat="1" ht="24.75" customHeight="1">
      <c r="A83" s="5">
        <v>17012088103</v>
      </c>
      <c r="B83" s="5" t="s">
        <v>112</v>
      </c>
      <c r="C83" s="5" t="s">
        <v>68</v>
      </c>
      <c r="D83" s="5" t="s">
        <v>70</v>
      </c>
      <c r="E83" s="6">
        <v>67.6</v>
      </c>
      <c r="F83" s="11">
        <v>82.4</v>
      </c>
      <c r="G83" s="7">
        <f t="shared" si="6"/>
        <v>82.14102845248605</v>
      </c>
      <c r="H83" s="9">
        <f t="shared" si="7"/>
        <v>76.32461707149163</v>
      </c>
      <c r="I83" s="7">
        <v>82</v>
      </c>
      <c r="J83" s="7">
        <v>4</v>
      </c>
      <c r="K83" s="7">
        <f t="shared" si="8"/>
        <v>901639905.6</v>
      </c>
      <c r="L83" s="7">
        <f>4*S83*N83*P83*R83</f>
        <v>904482566.4</v>
      </c>
      <c r="M83" s="7">
        <v>3099.8</v>
      </c>
      <c r="N83" s="7">
        <v>38</v>
      </c>
      <c r="O83" s="7">
        <v>3364.6</v>
      </c>
      <c r="P83" s="7">
        <v>41</v>
      </c>
      <c r="Q83" s="7">
        <v>3450.6</v>
      </c>
      <c r="R83" s="7">
        <v>42</v>
      </c>
      <c r="S83" s="7">
        <v>3455.6</v>
      </c>
      <c r="T83" s="7">
        <v>42</v>
      </c>
    </row>
    <row r="84" spans="1:20" ht="24.75" customHeight="1">
      <c r="A84" s="5">
        <v>17012087110</v>
      </c>
      <c r="B84" s="5" t="s">
        <v>46</v>
      </c>
      <c r="C84" s="5" t="s">
        <v>68</v>
      </c>
      <c r="D84" s="5" t="s">
        <v>70</v>
      </c>
      <c r="E84" s="6">
        <v>69.3</v>
      </c>
      <c r="F84" s="11">
        <v>81</v>
      </c>
      <c r="G84" s="7">
        <f t="shared" si="6"/>
        <v>80.9547869927449</v>
      </c>
      <c r="H84" s="9">
        <f t="shared" si="7"/>
        <v>76.29287219564694</v>
      </c>
      <c r="I84" s="7">
        <v>83</v>
      </c>
      <c r="J84" s="7">
        <v>2</v>
      </c>
      <c r="K84" s="7">
        <f t="shared" si="8"/>
        <v>901639905.6</v>
      </c>
      <c r="L84" s="7">
        <f>4*O84*N84*R84*T84</f>
        <v>902143468.8000001</v>
      </c>
      <c r="M84" s="7">
        <v>3099.8</v>
      </c>
      <c r="N84" s="7">
        <v>38</v>
      </c>
      <c r="O84" s="7">
        <v>3364.6</v>
      </c>
      <c r="P84" s="7">
        <v>41</v>
      </c>
      <c r="Q84" s="7">
        <v>3450.6</v>
      </c>
      <c r="R84" s="7">
        <v>42</v>
      </c>
      <c r="S84" s="7">
        <v>3455.6</v>
      </c>
      <c r="T84" s="7">
        <v>42</v>
      </c>
    </row>
    <row r="85" spans="1:20" ht="24.75" customHeight="1">
      <c r="A85" s="5">
        <v>17012099501</v>
      </c>
      <c r="B85" s="5" t="s">
        <v>121</v>
      </c>
      <c r="C85" s="5" t="s">
        <v>68</v>
      </c>
      <c r="D85" s="5" t="s">
        <v>70</v>
      </c>
      <c r="E85" s="6">
        <v>67.2</v>
      </c>
      <c r="F85" s="11">
        <v>82.4</v>
      </c>
      <c r="G85" s="7">
        <f t="shared" si="6"/>
        <v>82.35400553336024</v>
      </c>
      <c r="H85" s="9">
        <f t="shared" si="7"/>
        <v>76.29240332001615</v>
      </c>
      <c r="I85" s="7">
        <v>84</v>
      </c>
      <c r="J85" s="7">
        <v>2</v>
      </c>
      <c r="K85" s="7">
        <f t="shared" si="8"/>
        <v>901639905.6</v>
      </c>
      <c r="L85" s="7">
        <f>4*O85*N85*R85*T85</f>
        <v>902143468.8000001</v>
      </c>
      <c r="M85" s="7">
        <v>3099.8</v>
      </c>
      <c r="N85" s="7">
        <v>38</v>
      </c>
      <c r="O85" s="7">
        <v>3364.6</v>
      </c>
      <c r="P85" s="7">
        <v>41</v>
      </c>
      <c r="Q85" s="7">
        <v>3450.6</v>
      </c>
      <c r="R85" s="7">
        <v>42</v>
      </c>
      <c r="S85" s="7">
        <v>3455.6</v>
      </c>
      <c r="T85" s="7">
        <v>42</v>
      </c>
    </row>
    <row r="86" spans="1:20" ht="24.75" customHeight="1">
      <c r="A86" s="5">
        <v>17012088924</v>
      </c>
      <c r="B86" s="5" t="s">
        <v>102</v>
      </c>
      <c r="C86" s="5" t="s">
        <v>68</v>
      </c>
      <c r="D86" s="5" t="s">
        <v>70</v>
      </c>
      <c r="E86" s="6">
        <v>68.2</v>
      </c>
      <c r="F86" s="11">
        <v>81.8</v>
      </c>
      <c r="G86" s="7">
        <f t="shared" si="6"/>
        <v>81.66107175496707</v>
      </c>
      <c r="H86" s="9">
        <f t="shared" si="7"/>
        <v>76.27664305298023</v>
      </c>
      <c r="I86" s="7">
        <v>85</v>
      </c>
      <c r="J86" s="7">
        <v>3</v>
      </c>
      <c r="K86" s="7">
        <f t="shared" si="8"/>
        <v>901639905.6</v>
      </c>
      <c r="L86" s="7">
        <f>4*Q86*N86*P86*T86</f>
        <v>903173846.4</v>
      </c>
      <c r="M86" s="7">
        <v>3099.8</v>
      </c>
      <c r="N86" s="7">
        <v>38</v>
      </c>
      <c r="O86" s="7">
        <v>3364.6</v>
      </c>
      <c r="P86" s="7">
        <v>41</v>
      </c>
      <c r="Q86" s="7">
        <v>3450.6</v>
      </c>
      <c r="R86" s="7">
        <v>42</v>
      </c>
      <c r="S86" s="7">
        <v>3455.6</v>
      </c>
      <c r="T86" s="7">
        <v>42</v>
      </c>
    </row>
    <row r="87" spans="1:20" ht="24.75" customHeight="1">
      <c r="A87" s="5">
        <v>17012088411</v>
      </c>
      <c r="B87" s="5" t="s">
        <v>168</v>
      </c>
      <c r="C87" s="5" t="s">
        <v>68</v>
      </c>
      <c r="D87" s="5" t="s">
        <v>70</v>
      </c>
      <c r="E87" s="6">
        <v>64.5</v>
      </c>
      <c r="F87" s="11">
        <v>84.2</v>
      </c>
      <c r="G87" s="7">
        <f t="shared" si="6"/>
        <v>84.05699562063847</v>
      </c>
      <c r="H87" s="9">
        <f t="shared" si="7"/>
        <v>76.23419737238308</v>
      </c>
      <c r="I87" s="7">
        <v>86</v>
      </c>
      <c r="J87" s="7">
        <v>3</v>
      </c>
      <c r="K87" s="7">
        <f t="shared" si="8"/>
        <v>901639905.6</v>
      </c>
      <c r="L87" s="7">
        <f>4*Q87*N87*P87*T87</f>
        <v>903173846.4</v>
      </c>
      <c r="M87" s="7">
        <v>3099.8</v>
      </c>
      <c r="N87" s="7">
        <v>38</v>
      </c>
      <c r="O87" s="7">
        <v>3364.6</v>
      </c>
      <c r="P87" s="7">
        <v>41</v>
      </c>
      <c r="Q87" s="7">
        <v>3450.6</v>
      </c>
      <c r="R87" s="7">
        <v>42</v>
      </c>
      <c r="S87" s="7">
        <v>3455.6</v>
      </c>
      <c r="T87" s="7">
        <v>42</v>
      </c>
    </row>
    <row r="88" spans="1:20" ht="24.75" customHeight="1">
      <c r="A88" s="5">
        <v>17012088617</v>
      </c>
      <c r="B88" s="5" t="s">
        <v>67</v>
      </c>
      <c r="C88" s="5" t="s">
        <v>68</v>
      </c>
      <c r="D88" s="5" t="s">
        <v>70</v>
      </c>
      <c r="E88" s="6">
        <v>67.3</v>
      </c>
      <c r="F88" s="11">
        <v>82.2</v>
      </c>
      <c r="G88" s="7">
        <f t="shared" si="6"/>
        <v>82.15411717041519</v>
      </c>
      <c r="H88" s="9">
        <f t="shared" si="7"/>
        <v>76.21247030224912</v>
      </c>
      <c r="I88" s="7">
        <v>87</v>
      </c>
      <c r="J88" s="7">
        <v>2</v>
      </c>
      <c r="K88" s="7">
        <f t="shared" si="8"/>
        <v>901639905.6</v>
      </c>
      <c r="L88" s="7">
        <f>4*O88*N88*R88*T88</f>
        <v>902143468.8000001</v>
      </c>
      <c r="M88" s="7">
        <v>3099.8</v>
      </c>
      <c r="N88" s="7">
        <v>38</v>
      </c>
      <c r="O88" s="7">
        <v>3364.6</v>
      </c>
      <c r="P88" s="7">
        <v>41</v>
      </c>
      <c r="Q88" s="7">
        <v>3450.6</v>
      </c>
      <c r="R88" s="7">
        <v>42</v>
      </c>
      <c r="S88" s="7">
        <v>3455.6</v>
      </c>
      <c r="T88" s="7">
        <v>42</v>
      </c>
    </row>
    <row r="89" spans="1:20" ht="24.75" customHeight="1">
      <c r="A89" s="5">
        <v>17012085721</v>
      </c>
      <c r="B89" s="5" t="s">
        <v>1</v>
      </c>
      <c r="C89" s="5" t="s">
        <v>68</v>
      </c>
      <c r="D89" s="5" t="s">
        <v>70</v>
      </c>
      <c r="E89" s="6">
        <v>66.9</v>
      </c>
      <c r="F89" s="11">
        <v>82.4</v>
      </c>
      <c r="G89" s="7">
        <f t="shared" si="6"/>
        <v>82.26005272138492</v>
      </c>
      <c r="H89" s="9">
        <f t="shared" si="7"/>
        <v>76.11603163283095</v>
      </c>
      <c r="I89" s="7">
        <v>88</v>
      </c>
      <c r="J89" s="7">
        <v>3</v>
      </c>
      <c r="K89" s="7">
        <f t="shared" si="8"/>
        <v>901639905.6</v>
      </c>
      <c r="L89" s="7">
        <f>4*Q89*N89*P89*T89</f>
        <v>903173846.4</v>
      </c>
      <c r="M89" s="7">
        <v>3099.8</v>
      </c>
      <c r="N89" s="7">
        <v>38</v>
      </c>
      <c r="O89" s="7">
        <v>3364.6</v>
      </c>
      <c r="P89" s="7">
        <v>41</v>
      </c>
      <c r="Q89" s="7">
        <v>3450.6</v>
      </c>
      <c r="R89" s="7">
        <v>42</v>
      </c>
      <c r="S89" s="7">
        <v>3455.6</v>
      </c>
      <c r="T89" s="7">
        <v>42</v>
      </c>
    </row>
    <row r="90" spans="1:20" ht="24.75" customHeight="1">
      <c r="A90" s="5">
        <v>17012085614</v>
      </c>
      <c r="B90" s="5" t="s">
        <v>119</v>
      </c>
      <c r="C90" s="5" t="s">
        <v>68</v>
      </c>
      <c r="D90" s="5" t="s">
        <v>70</v>
      </c>
      <c r="E90" s="6">
        <v>67.3</v>
      </c>
      <c r="F90" s="11">
        <v>82</v>
      </c>
      <c r="G90" s="7">
        <f t="shared" si="6"/>
        <v>81.95422880747013</v>
      </c>
      <c r="H90" s="9">
        <f t="shared" si="7"/>
        <v>76.09253728448208</v>
      </c>
      <c r="I90" s="7">
        <v>89</v>
      </c>
      <c r="J90" s="7">
        <v>2</v>
      </c>
      <c r="K90" s="7">
        <f t="shared" si="8"/>
        <v>901639905.6</v>
      </c>
      <c r="L90" s="7">
        <f>4*O90*N90*R90*T90</f>
        <v>902143468.8000001</v>
      </c>
      <c r="M90" s="7">
        <v>3099.8</v>
      </c>
      <c r="N90" s="7">
        <v>38</v>
      </c>
      <c r="O90" s="7">
        <v>3364.6</v>
      </c>
      <c r="P90" s="7">
        <v>41</v>
      </c>
      <c r="Q90" s="7">
        <v>3450.6</v>
      </c>
      <c r="R90" s="7">
        <v>42</v>
      </c>
      <c r="S90" s="7">
        <v>3455.6</v>
      </c>
      <c r="T90" s="7">
        <v>42</v>
      </c>
    </row>
    <row r="91" spans="1:20" ht="24.75" customHeight="1">
      <c r="A91" s="5">
        <v>17012086122</v>
      </c>
      <c r="B91" s="5" t="s">
        <v>63</v>
      </c>
      <c r="C91" s="5" t="s">
        <v>68</v>
      </c>
      <c r="D91" s="5" t="s">
        <v>70</v>
      </c>
      <c r="E91" s="6">
        <v>68.3</v>
      </c>
      <c r="F91" s="11">
        <v>81.4</v>
      </c>
      <c r="G91" s="7">
        <f t="shared" si="6"/>
        <v>81.1441713110724</v>
      </c>
      <c r="H91" s="9">
        <f t="shared" si="7"/>
        <v>76.00650278664344</v>
      </c>
      <c r="I91" s="7">
        <v>90</v>
      </c>
      <c r="J91" s="7">
        <v>4</v>
      </c>
      <c r="K91" s="7">
        <f t="shared" si="8"/>
        <v>901639905.6</v>
      </c>
      <c r="L91" s="7">
        <f>4*S91*N91*P91*R91</f>
        <v>904482566.4</v>
      </c>
      <c r="M91" s="7">
        <v>3099.8</v>
      </c>
      <c r="N91" s="7">
        <v>38</v>
      </c>
      <c r="O91" s="7">
        <v>3364.6</v>
      </c>
      <c r="P91" s="7">
        <v>41</v>
      </c>
      <c r="Q91" s="7">
        <v>3450.6</v>
      </c>
      <c r="R91" s="7">
        <v>42</v>
      </c>
      <c r="S91" s="7">
        <v>3455.6</v>
      </c>
      <c r="T91" s="7">
        <v>42</v>
      </c>
    </row>
    <row r="92" spans="1:20" ht="24.75" customHeight="1">
      <c r="A92" s="5">
        <v>17012088811</v>
      </c>
      <c r="B92" s="5" t="s">
        <v>136</v>
      </c>
      <c r="C92" s="5" t="s">
        <v>68</v>
      </c>
      <c r="D92" s="5" t="s">
        <v>70</v>
      </c>
      <c r="E92" s="6">
        <v>66.2</v>
      </c>
      <c r="F92" s="11">
        <v>82.8</v>
      </c>
      <c r="G92" s="7">
        <f t="shared" si="6"/>
        <v>82.5397713090515</v>
      </c>
      <c r="H92" s="9">
        <f t="shared" si="7"/>
        <v>76.0038627854309</v>
      </c>
      <c r="I92" s="7">
        <v>91</v>
      </c>
      <c r="J92" s="7">
        <v>4</v>
      </c>
      <c r="K92" s="7">
        <f t="shared" si="8"/>
        <v>901639905.6</v>
      </c>
      <c r="L92" s="7">
        <f>4*S92*N92*P92*R92</f>
        <v>904482566.4</v>
      </c>
      <c r="M92" s="7">
        <v>3099.8</v>
      </c>
      <c r="N92" s="7">
        <v>38</v>
      </c>
      <c r="O92" s="7">
        <v>3364.6</v>
      </c>
      <c r="P92" s="7">
        <v>41</v>
      </c>
      <c r="Q92" s="7">
        <v>3450.6</v>
      </c>
      <c r="R92" s="7">
        <v>42</v>
      </c>
      <c r="S92" s="7">
        <v>3455.6</v>
      </c>
      <c r="T92" s="7">
        <v>42</v>
      </c>
    </row>
    <row r="93" spans="1:20" ht="24.75" customHeight="1">
      <c r="A93" s="5">
        <v>17012099925</v>
      </c>
      <c r="B93" s="5" t="s">
        <v>41</v>
      </c>
      <c r="C93" s="5" t="s">
        <v>68</v>
      </c>
      <c r="D93" s="5" t="s">
        <v>70</v>
      </c>
      <c r="E93" s="6">
        <v>67.6</v>
      </c>
      <c r="F93" s="11">
        <v>81.4</v>
      </c>
      <c r="G93" s="7">
        <f t="shared" si="6"/>
        <v>81.26175111068851</v>
      </c>
      <c r="H93" s="9">
        <f t="shared" si="7"/>
        <v>75.7970506664131</v>
      </c>
      <c r="I93" s="7">
        <v>92</v>
      </c>
      <c r="J93" s="7">
        <v>3</v>
      </c>
      <c r="K93" s="7">
        <f t="shared" si="8"/>
        <v>901639905.6</v>
      </c>
      <c r="L93" s="7">
        <f>4*Q93*N93*P93*T93</f>
        <v>903173846.4</v>
      </c>
      <c r="M93" s="7">
        <v>3099.8</v>
      </c>
      <c r="N93" s="7">
        <v>38</v>
      </c>
      <c r="O93" s="7">
        <v>3364.6</v>
      </c>
      <c r="P93" s="7">
        <v>41</v>
      </c>
      <c r="Q93" s="7">
        <v>3450.6</v>
      </c>
      <c r="R93" s="7">
        <v>42</v>
      </c>
      <c r="S93" s="7">
        <v>3455.6</v>
      </c>
      <c r="T93" s="7">
        <v>42</v>
      </c>
    </row>
    <row r="94" spans="1:20" ht="24.75" customHeight="1">
      <c r="A94" s="5">
        <v>17012099704</v>
      </c>
      <c r="B94" s="5" t="s">
        <v>48</v>
      </c>
      <c r="C94" s="5" t="s">
        <v>68</v>
      </c>
      <c r="D94" s="5" t="s">
        <v>70</v>
      </c>
      <c r="E94" s="6">
        <v>67</v>
      </c>
      <c r="F94" s="11">
        <v>81.8</v>
      </c>
      <c r="G94" s="7">
        <f t="shared" si="6"/>
        <v>81.66107175496707</v>
      </c>
      <c r="H94" s="9">
        <f t="shared" si="7"/>
        <v>75.79664305298024</v>
      </c>
      <c r="I94" s="7">
        <v>93</v>
      </c>
      <c r="J94" s="7">
        <v>3</v>
      </c>
      <c r="K94" s="7">
        <f t="shared" si="8"/>
        <v>901639905.6</v>
      </c>
      <c r="L94" s="7">
        <f>4*Q94*N94*P94*T94</f>
        <v>903173846.4</v>
      </c>
      <c r="M94" s="7">
        <v>3099.8</v>
      </c>
      <c r="N94" s="7">
        <v>38</v>
      </c>
      <c r="O94" s="7">
        <v>3364.6</v>
      </c>
      <c r="P94" s="7">
        <v>41</v>
      </c>
      <c r="Q94" s="7">
        <v>3450.6</v>
      </c>
      <c r="R94" s="7">
        <v>42</v>
      </c>
      <c r="S94" s="7">
        <v>3455.6</v>
      </c>
      <c r="T94" s="7">
        <v>42</v>
      </c>
    </row>
    <row r="95" spans="1:20" ht="24.75" customHeight="1">
      <c r="A95" s="5">
        <v>17012087618</v>
      </c>
      <c r="B95" s="5" t="s">
        <v>108</v>
      </c>
      <c r="C95" s="5" t="s">
        <v>68</v>
      </c>
      <c r="D95" s="5" t="s">
        <v>70</v>
      </c>
      <c r="E95" s="6">
        <v>68</v>
      </c>
      <c r="F95" s="11">
        <v>81</v>
      </c>
      <c r="G95" s="7">
        <f t="shared" si="6"/>
        <v>80.9547869927449</v>
      </c>
      <c r="H95" s="9">
        <f t="shared" si="7"/>
        <v>75.77287219564694</v>
      </c>
      <c r="I95" s="7">
        <v>94</v>
      </c>
      <c r="J95" s="7">
        <v>2</v>
      </c>
      <c r="K95" s="7">
        <f t="shared" si="8"/>
        <v>901639905.6</v>
      </c>
      <c r="L95" s="7">
        <f>4*O95*N95*R95*T95</f>
        <v>902143468.8000001</v>
      </c>
      <c r="M95" s="7">
        <v>3099.8</v>
      </c>
      <c r="N95" s="7">
        <v>38</v>
      </c>
      <c r="O95" s="7">
        <v>3364.6</v>
      </c>
      <c r="P95" s="7">
        <v>41</v>
      </c>
      <c r="Q95" s="7">
        <v>3450.6</v>
      </c>
      <c r="R95" s="7">
        <v>42</v>
      </c>
      <c r="S95" s="7">
        <v>3455.6</v>
      </c>
      <c r="T95" s="7">
        <v>42</v>
      </c>
    </row>
    <row r="96" spans="1:20" ht="24.75" customHeight="1">
      <c r="A96" s="5">
        <v>17012087319</v>
      </c>
      <c r="B96" s="5" t="s">
        <v>105</v>
      </c>
      <c r="C96" s="5" t="s">
        <v>68</v>
      </c>
      <c r="D96" s="5" t="s">
        <v>70</v>
      </c>
      <c r="E96" s="6">
        <v>68.2</v>
      </c>
      <c r="F96" s="11">
        <v>80.8</v>
      </c>
      <c r="G96" s="7">
        <f t="shared" si="6"/>
        <v>80.75489862979984</v>
      </c>
      <c r="H96" s="9">
        <f t="shared" si="7"/>
        <v>75.7329391778799</v>
      </c>
      <c r="I96" s="7">
        <v>95</v>
      </c>
      <c r="J96" s="7">
        <v>2</v>
      </c>
      <c r="K96" s="7">
        <f t="shared" si="8"/>
        <v>901639905.6</v>
      </c>
      <c r="L96" s="7">
        <f>4*O96*N96*R96*T96</f>
        <v>902143468.8000001</v>
      </c>
      <c r="M96" s="7">
        <v>3099.8</v>
      </c>
      <c r="N96" s="7">
        <v>38</v>
      </c>
      <c r="O96" s="7">
        <v>3364.6</v>
      </c>
      <c r="P96" s="7">
        <v>41</v>
      </c>
      <c r="Q96" s="7">
        <v>3450.6</v>
      </c>
      <c r="R96" s="7">
        <v>42</v>
      </c>
      <c r="S96" s="7">
        <v>3455.6</v>
      </c>
      <c r="T96" s="7">
        <v>42</v>
      </c>
    </row>
    <row r="97" spans="1:20" ht="24.75" customHeight="1">
      <c r="A97" s="5">
        <v>17012085329</v>
      </c>
      <c r="B97" s="5" t="s">
        <v>26</v>
      </c>
      <c r="C97" s="5" t="s">
        <v>68</v>
      </c>
      <c r="D97" s="5" t="s">
        <v>70</v>
      </c>
      <c r="E97" s="6">
        <v>66.9</v>
      </c>
      <c r="F97" s="11">
        <v>81.4</v>
      </c>
      <c r="G97" s="7">
        <f t="shared" si="6"/>
        <v>81.26175111068851</v>
      </c>
      <c r="H97" s="9">
        <f t="shared" si="7"/>
        <v>75.5170506664131</v>
      </c>
      <c r="I97" s="7">
        <v>96</v>
      </c>
      <c r="J97" s="7">
        <v>3</v>
      </c>
      <c r="K97" s="7">
        <f t="shared" si="8"/>
        <v>901639905.6</v>
      </c>
      <c r="L97" s="7">
        <f>4*Q97*N97*P97*T97</f>
        <v>903173846.4</v>
      </c>
      <c r="M97" s="7">
        <v>3099.8</v>
      </c>
      <c r="N97" s="7">
        <v>38</v>
      </c>
      <c r="O97" s="7">
        <v>3364.6</v>
      </c>
      <c r="P97" s="7">
        <v>41</v>
      </c>
      <c r="Q97" s="7">
        <v>3450.6</v>
      </c>
      <c r="R97" s="7">
        <v>42</v>
      </c>
      <c r="S97" s="7">
        <v>3455.6</v>
      </c>
      <c r="T97" s="7">
        <v>42</v>
      </c>
    </row>
    <row r="98" spans="1:20" ht="24.75" customHeight="1">
      <c r="A98" s="5">
        <v>17012086523</v>
      </c>
      <c r="B98" s="5" t="s">
        <v>122</v>
      </c>
      <c r="C98" s="5" t="s">
        <v>68</v>
      </c>
      <c r="D98" s="5" t="s">
        <v>70</v>
      </c>
      <c r="E98" s="6">
        <v>67.2</v>
      </c>
      <c r="F98" s="11">
        <v>81.2</v>
      </c>
      <c r="G98" s="7">
        <f aca="true" t="shared" si="9" ref="G98:G129">F98*K98/L98</f>
        <v>80.94479988278965</v>
      </c>
      <c r="H98" s="9">
        <f aca="true" t="shared" si="10" ref="H98:H129">E98*0.4+G98*0.6</f>
        <v>75.4468799296738</v>
      </c>
      <c r="I98" s="7">
        <v>97</v>
      </c>
      <c r="J98" s="7">
        <v>4</v>
      </c>
      <c r="K98" s="7">
        <f aca="true" t="shared" si="11" ref="K98:K129">M98*P98*R98*T98+O98*N98*R98*T98+Q98*N98*P98*T98+S98*N98*P98*R98</f>
        <v>901639905.6</v>
      </c>
      <c r="L98" s="7">
        <f>4*S98*N98*P98*R98</f>
        <v>904482566.4</v>
      </c>
      <c r="M98" s="7">
        <v>3099.8</v>
      </c>
      <c r="N98" s="7">
        <v>38</v>
      </c>
      <c r="O98" s="7">
        <v>3364.6</v>
      </c>
      <c r="P98" s="7">
        <v>41</v>
      </c>
      <c r="Q98" s="7">
        <v>3450.6</v>
      </c>
      <c r="R98" s="7">
        <v>42</v>
      </c>
      <c r="S98" s="7">
        <v>3455.6</v>
      </c>
      <c r="T98" s="7">
        <v>42</v>
      </c>
    </row>
    <row r="99" spans="1:20" ht="24.75" customHeight="1">
      <c r="A99" s="5">
        <v>17012099503</v>
      </c>
      <c r="B99" s="5" t="s">
        <v>101</v>
      </c>
      <c r="C99" s="5" t="s">
        <v>68</v>
      </c>
      <c r="D99" s="5" t="s">
        <v>70</v>
      </c>
      <c r="E99" s="6">
        <v>68.2</v>
      </c>
      <c r="F99" s="11">
        <v>79.8</v>
      </c>
      <c r="G99" s="7">
        <f t="shared" si="9"/>
        <v>80.23427144788255</v>
      </c>
      <c r="H99" s="9">
        <f t="shared" si="10"/>
        <v>75.42056286872952</v>
      </c>
      <c r="I99" s="7">
        <v>98</v>
      </c>
      <c r="J99" s="7">
        <v>1</v>
      </c>
      <c r="K99" s="7">
        <f t="shared" si="11"/>
        <v>901639905.6</v>
      </c>
      <c r="L99" s="7">
        <f>4*M99*P99*R99*T99</f>
        <v>896759740.8000001</v>
      </c>
      <c r="M99" s="7">
        <v>3099.8</v>
      </c>
      <c r="N99" s="7">
        <v>38</v>
      </c>
      <c r="O99" s="7">
        <v>3364.6</v>
      </c>
      <c r="P99" s="7">
        <v>41</v>
      </c>
      <c r="Q99" s="7">
        <v>3450.6</v>
      </c>
      <c r="R99" s="7">
        <v>42</v>
      </c>
      <c r="S99" s="7">
        <v>3455.6</v>
      </c>
      <c r="T99" s="7">
        <v>42</v>
      </c>
    </row>
    <row r="100" spans="1:20" ht="24.75" customHeight="1">
      <c r="A100" s="5">
        <v>17012088013</v>
      </c>
      <c r="B100" s="5" t="s">
        <v>142</v>
      </c>
      <c r="C100" s="5" t="s">
        <v>68</v>
      </c>
      <c r="D100" s="5" t="s">
        <v>70</v>
      </c>
      <c r="E100" s="6">
        <v>65.9</v>
      </c>
      <c r="F100" s="11">
        <v>82</v>
      </c>
      <c r="G100" s="7">
        <f t="shared" si="9"/>
        <v>81.74228559592058</v>
      </c>
      <c r="H100" s="9">
        <f t="shared" si="10"/>
        <v>75.40537135755235</v>
      </c>
      <c r="I100" s="7">
        <v>99</v>
      </c>
      <c r="J100" s="7">
        <v>4</v>
      </c>
      <c r="K100" s="7">
        <f t="shared" si="11"/>
        <v>901639905.6</v>
      </c>
      <c r="L100" s="7">
        <f>4*S100*N100*P100*R100</f>
        <v>904482566.4</v>
      </c>
      <c r="M100" s="7">
        <v>3099.8</v>
      </c>
      <c r="N100" s="7">
        <v>38</v>
      </c>
      <c r="O100" s="7">
        <v>3364.6</v>
      </c>
      <c r="P100" s="7">
        <v>41</v>
      </c>
      <c r="Q100" s="7">
        <v>3450.6</v>
      </c>
      <c r="R100" s="7">
        <v>42</v>
      </c>
      <c r="S100" s="7">
        <v>3455.6</v>
      </c>
      <c r="T100" s="7">
        <v>42</v>
      </c>
    </row>
    <row r="101" spans="1:20" ht="24.75" customHeight="1">
      <c r="A101" s="5">
        <v>17012088909</v>
      </c>
      <c r="B101" s="5" t="s">
        <v>156</v>
      </c>
      <c r="C101" s="5" t="s">
        <v>68</v>
      </c>
      <c r="D101" s="5" t="s">
        <v>70</v>
      </c>
      <c r="E101" s="6">
        <v>64.9</v>
      </c>
      <c r="F101" s="11">
        <v>82.4</v>
      </c>
      <c r="G101" s="7">
        <f t="shared" si="9"/>
        <v>82.35400553336024</v>
      </c>
      <c r="H101" s="9">
        <f t="shared" si="10"/>
        <v>75.37240332001615</v>
      </c>
      <c r="I101" s="7">
        <v>100</v>
      </c>
      <c r="J101" s="7">
        <v>2</v>
      </c>
      <c r="K101" s="7">
        <f t="shared" si="11"/>
        <v>901639905.6</v>
      </c>
      <c r="L101" s="7">
        <f>4*O101*N101*R101*T101</f>
        <v>902143468.8000001</v>
      </c>
      <c r="M101" s="7">
        <v>3099.8</v>
      </c>
      <c r="N101" s="7">
        <v>38</v>
      </c>
      <c r="O101" s="7">
        <v>3364.6</v>
      </c>
      <c r="P101" s="7">
        <v>41</v>
      </c>
      <c r="Q101" s="7">
        <v>3450.6</v>
      </c>
      <c r="R101" s="7">
        <v>42</v>
      </c>
      <c r="S101" s="7">
        <v>3455.6</v>
      </c>
      <c r="T101" s="7">
        <v>42</v>
      </c>
    </row>
    <row r="102" spans="1:20" ht="24.75" customHeight="1">
      <c r="A102" s="5">
        <v>17012087929</v>
      </c>
      <c r="B102" s="5" t="s">
        <v>151</v>
      </c>
      <c r="C102" s="5" t="s">
        <v>68</v>
      </c>
      <c r="D102" s="5" t="s">
        <v>70</v>
      </c>
      <c r="E102" s="6">
        <v>65.2</v>
      </c>
      <c r="F102" s="11">
        <v>82.4</v>
      </c>
      <c r="G102" s="7">
        <f t="shared" si="9"/>
        <v>82.14102845248605</v>
      </c>
      <c r="H102" s="9">
        <f t="shared" si="10"/>
        <v>75.36461707149164</v>
      </c>
      <c r="I102" s="7">
        <v>101</v>
      </c>
      <c r="J102" s="7">
        <v>4</v>
      </c>
      <c r="K102" s="7">
        <f t="shared" si="11"/>
        <v>901639905.6</v>
      </c>
      <c r="L102" s="7">
        <f>4*S102*N102*P102*R102</f>
        <v>904482566.4</v>
      </c>
      <c r="M102" s="7">
        <v>3099.8</v>
      </c>
      <c r="N102" s="7">
        <v>38</v>
      </c>
      <c r="O102" s="7">
        <v>3364.6</v>
      </c>
      <c r="P102" s="7">
        <v>41</v>
      </c>
      <c r="Q102" s="7">
        <v>3450.6</v>
      </c>
      <c r="R102" s="7">
        <v>42</v>
      </c>
      <c r="S102" s="7">
        <v>3455.6</v>
      </c>
      <c r="T102" s="7">
        <v>42</v>
      </c>
    </row>
    <row r="103" spans="1:20" ht="24.75" customHeight="1">
      <c r="A103" s="5">
        <v>17012099726</v>
      </c>
      <c r="B103" s="5" t="s">
        <v>154</v>
      </c>
      <c r="C103" s="5" t="s">
        <v>68</v>
      </c>
      <c r="D103" s="5" t="s">
        <v>70</v>
      </c>
      <c r="E103" s="6">
        <v>64.9</v>
      </c>
      <c r="F103" s="11">
        <v>81.8</v>
      </c>
      <c r="G103" s="7">
        <f t="shared" si="9"/>
        <v>82.24515544407008</v>
      </c>
      <c r="H103" s="9">
        <f t="shared" si="10"/>
        <v>75.30709326644205</v>
      </c>
      <c r="I103" s="7">
        <v>102</v>
      </c>
      <c r="J103" s="7">
        <v>1</v>
      </c>
      <c r="K103" s="7">
        <f t="shared" si="11"/>
        <v>901639905.6</v>
      </c>
      <c r="L103" s="7">
        <f>4*M103*P103*R103*T103</f>
        <v>896759740.8000001</v>
      </c>
      <c r="M103" s="7">
        <v>3099.8</v>
      </c>
      <c r="N103" s="7">
        <v>38</v>
      </c>
      <c r="O103" s="7">
        <v>3364.6</v>
      </c>
      <c r="P103" s="7">
        <v>41</v>
      </c>
      <c r="Q103" s="7">
        <v>3450.6</v>
      </c>
      <c r="R103" s="7">
        <v>42</v>
      </c>
      <c r="S103" s="7">
        <v>3455.6</v>
      </c>
      <c r="T103" s="7">
        <v>42</v>
      </c>
    </row>
    <row r="104" spans="1:20" ht="24.75" customHeight="1">
      <c r="A104" s="5">
        <v>17012099709</v>
      </c>
      <c r="B104" s="5" t="s">
        <v>85</v>
      </c>
      <c r="C104" s="5" t="s">
        <v>68</v>
      </c>
      <c r="D104" s="5" t="s">
        <v>70</v>
      </c>
      <c r="E104" s="6">
        <v>70.4</v>
      </c>
      <c r="F104" s="11">
        <v>78.8</v>
      </c>
      <c r="G104" s="7">
        <f t="shared" si="9"/>
        <v>78.55234274339685</v>
      </c>
      <c r="H104" s="9">
        <f t="shared" si="10"/>
        <v>75.29140564603811</v>
      </c>
      <c r="I104" s="7">
        <v>103</v>
      </c>
      <c r="J104" s="7">
        <v>4</v>
      </c>
      <c r="K104" s="7">
        <f t="shared" si="11"/>
        <v>901639905.6</v>
      </c>
      <c r="L104" s="7">
        <f>4*S104*N104*P104*R104</f>
        <v>904482566.4</v>
      </c>
      <c r="M104" s="7">
        <v>3099.8</v>
      </c>
      <c r="N104" s="7">
        <v>38</v>
      </c>
      <c r="O104" s="7">
        <v>3364.6</v>
      </c>
      <c r="P104" s="7">
        <v>41</v>
      </c>
      <c r="Q104" s="7">
        <v>3450.6</v>
      </c>
      <c r="R104" s="7">
        <v>42</v>
      </c>
      <c r="S104" s="7">
        <v>3455.6</v>
      </c>
      <c r="T104" s="7">
        <v>42</v>
      </c>
    </row>
    <row r="105" spans="1:20" ht="24.75" customHeight="1">
      <c r="A105" s="5">
        <v>17012090622</v>
      </c>
      <c r="B105" s="5" t="s">
        <v>36</v>
      </c>
      <c r="C105" s="5" t="s">
        <v>68</v>
      </c>
      <c r="D105" s="5" t="s">
        <v>70</v>
      </c>
      <c r="E105" s="6">
        <v>71.2</v>
      </c>
      <c r="F105" s="11">
        <v>78.2</v>
      </c>
      <c r="G105" s="7">
        <f t="shared" si="9"/>
        <v>77.95422845854866</v>
      </c>
      <c r="H105" s="9">
        <f t="shared" si="10"/>
        <v>75.2525370751292</v>
      </c>
      <c r="I105" s="7">
        <v>104</v>
      </c>
      <c r="J105" s="7">
        <v>4</v>
      </c>
      <c r="K105" s="7">
        <f t="shared" si="11"/>
        <v>901639905.6</v>
      </c>
      <c r="L105" s="7">
        <f>4*S105*N105*P105*R105</f>
        <v>904482566.4</v>
      </c>
      <c r="M105" s="7">
        <v>3099.8</v>
      </c>
      <c r="N105" s="7">
        <v>38</v>
      </c>
      <c r="O105" s="7">
        <v>3364.6</v>
      </c>
      <c r="P105" s="7">
        <v>41</v>
      </c>
      <c r="Q105" s="7">
        <v>3450.6</v>
      </c>
      <c r="R105" s="7">
        <v>42</v>
      </c>
      <c r="S105" s="7">
        <v>3455.6</v>
      </c>
      <c r="T105" s="7">
        <v>42</v>
      </c>
    </row>
    <row r="106" spans="1:20" ht="24.75" customHeight="1">
      <c r="A106" s="5">
        <v>17012087412</v>
      </c>
      <c r="B106" s="5" t="s">
        <v>157</v>
      </c>
      <c r="C106" s="5" t="s">
        <v>68</v>
      </c>
      <c r="D106" s="5" t="s">
        <v>70</v>
      </c>
      <c r="E106" s="6">
        <v>64.9</v>
      </c>
      <c r="F106" s="11">
        <v>82.4</v>
      </c>
      <c r="G106" s="7">
        <f t="shared" si="9"/>
        <v>82.14102845248605</v>
      </c>
      <c r="H106" s="9">
        <f t="shared" si="10"/>
        <v>75.24461707149163</v>
      </c>
      <c r="I106" s="7">
        <v>105</v>
      </c>
      <c r="J106" s="7">
        <v>4</v>
      </c>
      <c r="K106" s="7">
        <f t="shared" si="11"/>
        <v>901639905.6</v>
      </c>
      <c r="L106" s="7">
        <f>4*S106*N106*P106*R106</f>
        <v>904482566.4</v>
      </c>
      <c r="M106" s="7">
        <v>3099.8</v>
      </c>
      <c r="N106" s="7">
        <v>38</v>
      </c>
      <c r="O106" s="7">
        <v>3364.6</v>
      </c>
      <c r="P106" s="7">
        <v>41</v>
      </c>
      <c r="Q106" s="7">
        <v>3450.6</v>
      </c>
      <c r="R106" s="7">
        <v>42</v>
      </c>
      <c r="S106" s="7">
        <v>3455.6</v>
      </c>
      <c r="T106" s="7">
        <v>42</v>
      </c>
    </row>
    <row r="107" spans="1:20" ht="24.75" customHeight="1">
      <c r="A107" s="5">
        <v>17012086608</v>
      </c>
      <c r="B107" s="5" t="s">
        <v>0</v>
      </c>
      <c r="C107" s="5" t="s">
        <v>68</v>
      </c>
      <c r="D107" s="5" t="s">
        <v>70</v>
      </c>
      <c r="E107" s="6">
        <v>71.1</v>
      </c>
      <c r="F107" s="11">
        <v>78</v>
      </c>
      <c r="G107" s="7">
        <f t="shared" si="9"/>
        <v>77.95646154856915</v>
      </c>
      <c r="H107" s="9">
        <f t="shared" si="10"/>
        <v>75.21387692914149</v>
      </c>
      <c r="I107" s="7">
        <v>106</v>
      </c>
      <c r="J107" s="7">
        <v>2</v>
      </c>
      <c r="K107" s="7">
        <f t="shared" si="11"/>
        <v>901639905.6</v>
      </c>
      <c r="L107" s="7">
        <f>4*O107*N107*R107*T107</f>
        <v>902143468.8000001</v>
      </c>
      <c r="M107" s="7">
        <v>3099.8</v>
      </c>
      <c r="N107" s="7">
        <v>38</v>
      </c>
      <c r="O107" s="7">
        <v>3364.6</v>
      </c>
      <c r="P107" s="7">
        <v>41</v>
      </c>
      <c r="Q107" s="7">
        <v>3450.6</v>
      </c>
      <c r="R107" s="7">
        <v>42</v>
      </c>
      <c r="S107" s="7">
        <v>3455.6</v>
      </c>
      <c r="T107" s="7">
        <v>42</v>
      </c>
    </row>
    <row r="108" spans="1:20" ht="24.75" customHeight="1">
      <c r="A108" s="5">
        <v>17012086016</v>
      </c>
      <c r="B108" s="5" t="s">
        <v>35</v>
      </c>
      <c r="C108" s="5" t="s">
        <v>68</v>
      </c>
      <c r="D108" s="5" t="s">
        <v>70</v>
      </c>
      <c r="E108" s="6">
        <v>65.6</v>
      </c>
      <c r="F108" s="11">
        <v>81.8</v>
      </c>
      <c r="G108" s="7">
        <f t="shared" si="9"/>
        <v>81.54291416763785</v>
      </c>
      <c r="H108" s="9">
        <f t="shared" si="10"/>
        <v>75.16574850058271</v>
      </c>
      <c r="I108" s="7">
        <v>107</v>
      </c>
      <c r="J108" s="7">
        <v>4</v>
      </c>
      <c r="K108" s="7">
        <f t="shared" si="11"/>
        <v>901639905.6</v>
      </c>
      <c r="L108" s="7">
        <f>4*S108*N108*P108*R108</f>
        <v>904482566.4</v>
      </c>
      <c r="M108" s="7">
        <v>3099.8</v>
      </c>
      <c r="N108" s="7">
        <v>38</v>
      </c>
      <c r="O108" s="7">
        <v>3364.6</v>
      </c>
      <c r="P108" s="7">
        <v>41</v>
      </c>
      <c r="Q108" s="7">
        <v>3450.6</v>
      </c>
      <c r="R108" s="7">
        <v>42</v>
      </c>
      <c r="S108" s="7">
        <v>3455.6</v>
      </c>
      <c r="T108" s="7">
        <v>42</v>
      </c>
    </row>
    <row r="109" spans="1:20" ht="24.75" customHeight="1">
      <c r="A109" s="5">
        <v>17012085725</v>
      </c>
      <c r="B109" s="5" t="s">
        <v>64</v>
      </c>
      <c r="C109" s="5" t="s">
        <v>68</v>
      </c>
      <c r="D109" s="5" t="s">
        <v>70</v>
      </c>
      <c r="E109" s="6">
        <v>64.6</v>
      </c>
      <c r="F109" s="11">
        <v>82.2</v>
      </c>
      <c r="G109" s="7">
        <f t="shared" si="9"/>
        <v>82.15411717041519</v>
      </c>
      <c r="H109" s="9">
        <f t="shared" si="10"/>
        <v>75.13247030224912</v>
      </c>
      <c r="I109" s="7">
        <v>108</v>
      </c>
      <c r="J109" s="7">
        <v>2</v>
      </c>
      <c r="K109" s="7">
        <f t="shared" si="11"/>
        <v>901639905.6</v>
      </c>
      <c r="L109" s="7">
        <f>4*O109*N109*R109*T109</f>
        <v>902143468.8000001</v>
      </c>
      <c r="M109" s="7">
        <v>3099.8</v>
      </c>
      <c r="N109" s="7">
        <v>38</v>
      </c>
      <c r="O109" s="7">
        <v>3364.6</v>
      </c>
      <c r="P109" s="7">
        <v>41</v>
      </c>
      <c r="Q109" s="7">
        <v>3450.6</v>
      </c>
      <c r="R109" s="7">
        <v>42</v>
      </c>
      <c r="S109" s="7">
        <v>3455.6</v>
      </c>
      <c r="T109" s="7">
        <v>42</v>
      </c>
    </row>
    <row r="110" spans="1:20" ht="24.75" customHeight="1">
      <c r="A110" s="5">
        <v>17012099523</v>
      </c>
      <c r="B110" s="5" t="s">
        <v>17</v>
      </c>
      <c r="C110" s="5" t="s">
        <v>68</v>
      </c>
      <c r="D110" s="5" t="s">
        <v>70</v>
      </c>
      <c r="E110" s="6">
        <v>66.6</v>
      </c>
      <c r="F110" s="11">
        <v>81</v>
      </c>
      <c r="G110" s="7">
        <f t="shared" si="9"/>
        <v>80.74542845450692</v>
      </c>
      <c r="H110" s="9">
        <f t="shared" si="10"/>
        <v>75.08725707270415</v>
      </c>
      <c r="I110" s="7">
        <v>109</v>
      </c>
      <c r="J110" s="7">
        <v>4</v>
      </c>
      <c r="K110" s="7">
        <f t="shared" si="11"/>
        <v>901639905.6</v>
      </c>
      <c r="L110" s="7">
        <f>4*S110*N110*P110*R110</f>
        <v>904482566.4</v>
      </c>
      <c r="M110" s="7">
        <v>3099.8</v>
      </c>
      <c r="N110" s="7">
        <v>38</v>
      </c>
      <c r="O110" s="7">
        <v>3364.6</v>
      </c>
      <c r="P110" s="7">
        <v>41</v>
      </c>
      <c r="Q110" s="7">
        <v>3450.6</v>
      </c>
      <c r="R110" s="7">
        <v>42</v>
      </c>
      <c r="S110" s="7">
        <v>3455.6</v>
      </c>
      <c r="T110" s="7">
        <v>42</v>
      </c>
    </row>
    <row r="111" spans="1:20" s="1" customFormat="1" ht="24.75" customHeight="1">
      <c r="A111" s="5">
        <v>17012088530</v>
      </c>
      <c r="B111" s="5" t="s">
        <v>104</v>
      </c>
      <c r="C111" s="5" t="s">
        <v>68</v>
      </c>
      <c r="D111" s="5" t="s">
        <v>70</v>
      </c>
      <c r="E111" s="6">
        <v>68.2</v>
      </c>
      <c r="F111" s="11">
        <v>79.8</v>
      </c>
      <c r="G111" s="7">
        <f t="shared" si="9"/>
        <v>79.66446853357424</v>
      </c>
      <c r="H111" s="9">
        <f t="shared" si="10"/>
        <v>75.07868112014455</v>
      </c>
      <c r="I111" s="7">
        <v>110</v>
      </c>
      <c r="J111" s="7">
        <v>3</v>
      </c>
      <c r="K111" s="7">
        <f t="shared" si="11"/>
        <v>901639905.6</v>
      </c>
      <c r="L111" s="7">
        <f>4*Q111*N111*P111*T111</f>
        <v>903173846.4</v>
      </c>
      <c r="M111" s="7">
        <v>3099.8</v>
      </c>
      <c r="N111" s="7">
        <v>38</v>
      </c>
      <c r="O111" s="7">
        <v>3364.6</v>
      </c>
      <c r="P111" s="7">
        <v>41</v>
      </c>
      <c r="Q111" s="7">
        <v>3450.6</v>
      </c>
      <c r="R111" s="7">
        <v>42</v>
      </c>
      <c r="S111" s="7">
        <v>3455.6</v>
      </c>
      <c r="T111" s="7">
        <v>42</v>
      </c>
    </row>
    <row r="112" spans="1:20" ht="24.75" customHeight="1">
      <c r="A112" s="5">
        <v>17012086729</v>
      </c>
      <c r="B112" s="5" t="s">
        <v>129</v>
      </c>
      <c r="C112" s="5" t="s">
        <v>68</v>
      </c>
      <c r="D112" s="5" t="s">
        <v>70</v>
      </c>
      <c r="E112" s="6">
        <v>66.6</v>
      </c>
      <c r="F112" s="11">
        <v>80.2</v>
      </c>
      <c r="G112" s="7">
        <f t="shared" si="9"/>
        <v>80.63644824712007</v>
      </c>
      <c r="H112" s="9">
        <f t="shared" si="10"/>
        <v>75.02186894827204</v>
      </c>
      <c r="I112" s="7">
        <v>111</v>
      </c>
      <c r="J112" s="7">
        <v>1</v>
      </c>
      <c r="K112" s="7">
        <f t="shared" si="11"/>
        <v>901639905.6</v>
      </c>
      <c r="L112" s="7">
        <f>4*M112*P112*R112*T112</f>
        <v>896759740.8000001</v>
      </c>
      <c r="M112" s="7">
        <v>3099.8</v>
      </c>
      <c r="N112" s="7">
        <v>38</v>
      </c>
      <c r="O112" s="7">
        <v>3364.6</v>
      </c>
      <c r="P112" s="7">
        <v>41</v>
      </c>
      <c r="Q112" s="7">
        <v>3450.6</v>
      </c>
      <c r="R112" s="7">
        <v>42</v>
      </c>
      <c r="S112" s="7">
        <v>3455.6</v>
      </c>
      <c r="T112" s="7">
        <v>42</v>
      </c>
    </row>
    <row r="113" spans="1:20" ht="24.75" customHeight="1">
      <c r="A113" s="5">
        <v>17012087719</v>
      </c>
      <c r="B113" s="5" t="s">
        <v>114</v>
      </c>
      <c r="C113" s="5" t="s">
        <v>68</v>
      </c>
      <c r="D113" s="5" t="s">
        <v>70</v>
      </c>
      <c r="E113" s="6">
        <v>67.5</v>
      </c>
      <c r="F113" s="11">
        <v>79.6</v>
      </c>
      <c r="G113" s="7">
        <f t="shared" si="9"/>
        <v>80.0331830482638</v>
      </c>
      <c r="H113" s="9">
        <f t="shared" si="10"/>
        <v>75.01990982895828</v>
      </c>
      <c r="I113" s="7">
        <v>112</v>
      </c>
      <c r="J113" s="7">
        <v>1</v>
      </c>
      <c r="K113" s="7">
        <f t="shared" si="11"/>
        <v>901639905.6</v>
      </c>
      <c r="L113" s="7">
        <f>4*M113*P113*R113*T113</f>
        <v>896759740.8000001</v>
      </c>
      <c r="M113" s="7">
        <v>3099.8</v>
      </c>
      <c r="N113" s="7">
        <v>38</v>
      </c>
      <c r="O113" s="7">
        <v>3364.6</v>
      </c>
      <c r="P113" s="7">
        <v>41</v>
      </c>
      <c r="Q113" s="7">
        <v>3450.6</v>
      </c>
      <c r="R113" s="7">
        <v>42</v>
      </c>
      <c r="S113" s="7">
        <v>3455.6</v>
      </c>
      <c r="T113" s="7">
        <v>42</v>
      </c>
    </row>
    <row r="114" spans="1:20" ht="24.75" customHeight="1">
      <c r="A114" s="5">
        <v>17012088303</v>
      </c>
      <c r="B114" s="5" t="s">
        <v>5</v>
      </c>
      <c r="C114" s="5" t="s">
        <v>68</v>
      </c>
      <c r="D114" s="5" t="s">
        <v>70</v>
      </c>
      <c r="E114" s="6">
        <v>66.3</v>
      </c>
      <c r="F114" s="11">
        <v>80.8</v>
      </c>
      <c r="G114" s="7">
        <f t="shared" si="9"/>
        <v>80.75489862979984</v>
      </c>
      <c r="H114" s="9">
        <f t="shared" si="10"/>
        <v>74.97293917787991</v>
      </c>
      <c r="I114" s="7">
        <v>113</v>
      </c>
      <c r="J114" s="7">
        <v>2</v>
      </c>
      <c r="K114" s="7">
        <f t="shared" si="11"/>
        <v>901639905.6</v>
      </c>
      <c r="L114" s="7">
        <f>4*O114*N114*R114*T114</f>
        <v>902143468.8000001</v>
      </c>
      <c r="M114" s="7">
        <v>3099.8</v>
      </c>
      <c r="N114" s="7">
        <v>38</v>
      </c>
      <c r="O114" s="7">
        <v>3364.6</v>
      </c>
      <c r="P114" s="7">
        <v>41</v>
      </c>
      <c r="Q114" s="7">
        <v>3450.6</v>
      </c>
      <c r="R114" s="7">
        <v>42</v>
      </c>
      <c r="S114" s="7">
        <v>3455.6</v>
      </c>
      <c r="T114" s="7">
        <v>42</v>
      </c>
    </row>
    <row r="115" spans="1:20" ht="24.75" customHeight="1">
      <c r="A115" s="5">
        <v>17012087530</v>
      </c>
      <c r="B115" s="5" t="s">
        <v>141</v>
      </c>
      <c r="C115" s="5" t="s">
        <v>68</v>
      </c>
      <c r="D115" s="5" t="s">
        <v>70</v>
      </c>
      <c r="E115" s="6">
        <v>66</v>
      </c>
      <c r="F115" s="11">
        <v>81.2</v>
      </c>
      <c r="G115" s="7">
        <f t="shared" si="9"/>
        <v>80.94479988278965</v>
      </c>
      <c r="H115" s="9">
        <f t="shared" si="10"/>
        <v>74.9668799296738</v>
      </c>
      <c r="I115" s="7">
        <v>114</v>
      </c>
      <c r="J115" s="7">
        <v>4</v>
      </c>
      <c r="K115" s="7">
        <f t="shared" si="11"/>
        <v>901639905.6</v>
      </c>
      <c r="L115" s="7">
        <f>4*S115*N115*P115*R115</f>
        <v>904482566.4</v>
      </c>
      <c r="M115" s="7">
        <v>3099.8</v>
      </c>
      <c r="N115" s="7">
        <v>38</v>
      </c>
      <c r="O115" s="7">
        <v>3364.6</v>
      </c>
      <c r="P115" s="7">
        <v>41</v>
      </c>
      <c r="Q115" s="7">
        <v>3450.6</v>
      </c>
      <c r="R115" s="7">
        <v>42</v>
      </c>
      <c r="S115" s="7">
        <v>3455.6</v>
      </c>
      <c r="T115" s="7">
        <v>42</v>
      </c>
    </row>
    <row r="116" spans="1:20" ht="24.75" customHeight="1">
      <c r="A116" s="5">
        <v>17012085313</v>
      </c>
      <c r="B116" s="5" t="s">
        <v>111</v>
      </c>
      <c r="C116" s="5" t="s">
        <v>68</v>
      </c>
      <c r="D116" s="5" t="s">
        <v>70</v>
      </c>
      <c r="E116" s="6">
        <v>67.9</v>
      </c>
      <c r="F116" s="11">
        <v>79.8</v>
      </c>
      <c r="G116" s="7">
        <f t="shared" si="9"/>
        <v>79.66446853357424</v>
      </c>
      <c r="H116" s="9">
        <f t="shared" si="10"/>
        <v>74.95868112014455</v>
      </c>
      <c r="I116" s="7">
        <v>115</v>
      </c>
      <c r="J116" s="7">
        <v>3</v>
      </c>
      <c r="K116" s="7">
        <f t="shared" si="11"/>
        <v>901639905.6</v>
      </c>
      <c r="L116" s="7">
        <f>4*Q116*N116*P116*T116</f>
        <v>903173846.4</v>
      </c>
      <c r="M116" s="7">
        <v>3099.8</v>
      </c>
      <c r="N116" s="7">
        <v>38</v>
      </c>
      <c r="O116" s="7">
        <v>3364.6</v>
      </c>
      <c r="P116" s="7">
        <v>41</v>
      </c>
      <c r="Q116" s="7">
        <v>3450.6</v>
      </c>
      <c r="R116" s="7">
        <v>42</v>
      </c>
      <c r="S116" s="7">
        <v>3455.6</v>
      </c>
      <c r="T116" s="7">
        <v>42</v>
      </c>
    </row>
    <row r="117" spans="1:20" ht="24.75" customHeight="1">
      <c r="A117" s="5">
        <v>17012087823</v>
      </c>
      <c r="B117" s="5" t="s">
        <v>66</v>
      </c>
      <c r="C117" s="5" t="s">
        <v>68</v>
      </c>
      <c r="D117" s="5" t="s">
        <v>70</v>
      </c>
      <c r="E117" s="6">
        <v>66.6</v>
      </c>
      <c r="F117" s="11">
        <v>80</v>
      </c>
      <c r="G117" s="7">
        <f t="shared" si="9"/>
        <v>80.4353598475013</v>
      </c>
      <c r="H117" s="9">
        <f t="shared" si="10"/>
        <v>74.90121590850077</v>
      </c>
      <c r="I117" s="7">
        <v>116</v>
      </c>
      <c r="J117" s="7">
        <v>1</v>
      </c>
      <c r="K117" s="7">
        <f t="shared" si="11"/>
        <v>901639905.6</v>
      </c>
      <c r="L117" s="7">
        <f>4*M117*P117*R117*T117</f>
        <v>896759740.8000001</v>
      </c>
      <c r="M117" s="7">
        <v>3099.8</v>
      </c>
      <c r="N117" s="7">
        <v>38</v>
      </c>
      <c r="O117" s="7">
        <v>3364.6</v>
      </c>
      <c r="P117" s="7">
        <v>41</v>
      </c>
      <c r="Q117" s="7">
        <v>3450.6</v>
      </c>
      <c r="R117" s="7">
        <v>42</v>
      </c>
      <c r="S117" s="7">
        <v>3455.6</v>
      </c>
      <c r="T117" s="7">
        <v>42</v>
      </c>
    </row>
    <row r="118" spans="1:20" ht="24.75" customHeight="1">
      <c r="A118" s="5">
        <v>17012090014</v>
      </c>
      <c r="B118" s="5" t="s">
        <v>86</v>
      </c>
      <c r="C118" s="5" t="s">
        <v>68</v>
      </c>
      <c r="D118" s="5" t="s">
        <v>70</v>
      </c>
      <c r="E118" s="6">
        <v>69.9</v>
      </c>
      <c r="F118" s="11">
        <v>77.8</v>
      </c>
      <c r="G118" s="7">
        <f t="shared" si="9"/>
        <v>78.223387451695</v>
      </c>
      <c r="H118" s="9">
        <f t="shared" si="10"/>
        <v>74.894032471017</v>
      </c>
      <c r="I118" s="7">
        <v>117</v>
      </c>
      <c r="J118" s="7">
        <v>1</v>
      </c>
      <c r="K118" s="7">
        <f t="shared" si="11"/>
        <v>901639905.6</v>
      </c>
      <c r="L118" s="7">
        <f>4*M118*P118*R118*T118</f>
        <v>896759740.8000001</v>
      </c>
      <c r="M118" s="7">
        <v>3099.8</v>
      </c>
      <c r="N118" s="7">
        <v>38</v>
      </c>
      <c r="O118" s="7">
        <v>3364.6</v>
      </c>
      <c r="P118" s="7">
        <v>41</v>
      </c>
      <c r="Q118" s="7">
        <v>3450.6</v>
      </c>
      <c r="R118" s="7">
        <v>42</v>
      </c>
      <c r="S118" s="7">
        <v>3455.6</v>
      </c>
      <c r="T118" s="7">
        <v>42</v>
      </c>
    </row>
    <row r="119" spans="1:20" ht="24.75" customHeight="1">
      <c r="A119" s="5">
        <v>17012085306</v>
      </c>
      <c r="B119" s="5" t="s">
        <v>107</v>
      </c>
      <c r="C119" s="5" t="s">
        <v>68</v>
      </c>
      <c r="D119" s="5" t="s">
        <v>70</v>
      </c>
      <c r="E119" s="6">
        <v>68.2</v>
      </c>
      <c r="F119" s="11">
        <v>79.6</v>
      </c>
      <c r="G119" s="7">
        <f t="shared" si="9"/>
        <v>79.34982845652777</v>
      </c>
      <c r="H119" s="9">
        <f t="shared" si="10"/>
        <v>74.88989707391667</v>
      </c>
      <c r="I119" s="7">
        <v>118</v>
      </c>
      <c r="J119" s="7">
        <v>4</v>
      </c>
      <c r="K119" s="7">
        <f t="shared" si="11"/>
        <v>901639905.6</v>
      </c>
      <c r="L119" s="7">
        <f>4*S119*N119*P119*R119</f>
        <v>904482566.4</v>
      </c>
      <c r="M119" s="7">
        <v>3099.8</v>
      </c>
      <c r="N119" s="7">
        <v>38</v>
      </c>
      <c r="O119" s="7">
        <v>3364.6</v>
      </c>
      <c r="P119" s="7">
        <v>41</v>
      </c>
      <c r="Q119" s="7">
        <v>3450.6</v>
      </c>
      <c r="R119" s="7">
        <v>42</v>
      </c>
      <c r="S119" s="7">
        <v>3455.6</v>
      </c>
      <c r="T119" s="7">
        <v>42</v>
      </c>
    </row>
    <row r="120" spans="1:20" ht="24.75" customHeight="1">
      <c r="A120" s="5">
        <v>17012087722</v>
      </c>
      <c r="B120" s="5" t="s">
        <v>2</v>
      </c>
      <c r="C120" s="5" t="s">
        <v>68</v>
      </c>
      <c r="D120" s="5" t="s">
        <v>70</v>
      </c>
      <c r="E120" s="6">
        <v>67.9</v>
      </c>
      <c r="F120" s="11">
        <v>79.8</v>
      </c>
      <c r="G120" s="7">
        <f t="shared" si="9"/>
        <v>79.54919988481052</v>
      </c>
      <c r="H120" s="9">
        <f t="shared" si="10"/>
        <v>74.88951993088631</v>
      </c>
      <c r="I120" s="7">
        <v>119</v>
      </c>
      <c r="J120" s="7">
        <v>4</v>
      </c>
      <c r="K120" s="7">
        <f t="shared" si="11"/>
        <v>901639905.6</v>
      </c>
      <c r="L120" s="7">
        <f>4*S120*N120*P120*R120</f>
        <v>904482566.4</v>
      </c>
      <c r="M120" s="7">
        <v>3099.8</v>
      </c>
      <c r="N120" s="7">
        <v>38</v>
      </c>
      <c r="O120" s="7">
        <v>3364.6</v>
      </c>
      <c r="P120" s="7">
        <v>41</v>
      </c>
      <c r="Q120" s="7">
        <v>3450.6</v>
      </c>
      <c r="R120" s="7">
        <v>42</v>
      </c>
      <c r="S120" s="7">
        <v>3455.6</v>
      </c>
      <c r="T120" s="7">
        <v>42</v>
      </c>
    </row>
    <row r="121" spans="1:20" ht="24.75" customHeight="1">
      <c r="A121" s="5">
        <v>17012088029</v>
      </c>
      <c r="B121" s="5" t="s">
        <v>164</v>
      </c>
      <c r="C121" s="5" t="s">
        <v>68</v>
      </c>
      <c r="D121" s="5" t="s">
        <v>70</v>
      </c>
      <c r="E121" s="6">
        <v>64.6</v>
      </c>
      <c r="F121" s="11">
        <v>81.8</v>
      </c>
      <c r="G121" s="7">
        <f t="shared" si="9"/>
        <v>81.66107175496707</v>
      </c>
      <c r="H121" s="9">
        <f t="shared" si="10"/>
        <v>74.83664305298024</v>
      </c>
      <c r="I121" s="7">
        <v>120</v>
      </c>
      <c r="J121" s="7">
        <v>3</v>
      </c>
      <c r="K121" s="7">
        <f t="shared" si="11"/>
        <v>901639905.6</v>
      </c>
      <c r="L121" s="7">
        <f>4*Q121*N121*P121*T121</f>
        <v>903173846.4</v>
      </c>
      <c r="M121" s="7">
        <v>3099.8</v>
      </c>
      <c r="N121" s="7">
        <v>38</v>
      </c>
      <c r="O121" s="7">
        <v>3364.6</v>
      </c>
      <c r="P121" s="7">
        <v>41</v>
      </c>
      <c r="Q121" s="7">
        <v>3450.6</v>
      </c>
      <c r="R121" s="7">
        <v>42</v>
      </c>
      <c r="S121" s="7">
        <v>3455.6</v>
      </c>
      <c r="T121" s="7">
        <v>42</v>
      </c>
    </row>
    <row r="122" spans="1:20" ht="24.75" customHeight="1">
      <c r="A122" s="5">
        <v>17012086320</v>
      </c>
      <c r="B122" s="5" t="s">
        <v>152</v>
      </c>
      <c r="C122" s="5" t="s">
        <v>68</v>
      </c>
      <c r="D122" s="5" t="s">
        <v>70</v>
      </c>
      <c r="E122" s="6">
        <v>65.2</v>
      </c>
      <c r="F122" s="11">
        <v>80.8</v>
      </c>
      <c r="G122" s="7">
        <f t="shared" si="9"/>
        <v>81.2397134459763</v>
      </c>
      <c r="H122" s="9">
        <f t="shared" si="10"/>
        <v>74.82382806758578</v>
      </c>
      <c r="I122" s="7">
        <v>121</v>
      </c>
      <c r="J122" s="7">
        <v>1</v>
      </c>
      <c r="K122" s="7">
        <f t="shared" si="11"/>
        <v>901639905.6</v>
      </c>
      <c r="L122" s="7">
        <f>4*M122*P122*R122*T122</f>
        <v>896759740.8000001</v>
      </c>
      <c r="M122" s="7">
        <v>3099.8</v>
      </c>
      <c r="N122" s="7">
        <v>38</v>
      </c>
      <c r="O122" s="7">
        <v>3364.6</v>
      </c>
      <c r="P122" s="7">
        <v>41</v>
      </c>
      <c r="Q122" s="7">
        <v>3450.6</v>
      </c>
      <c r="R122" s="7">
        <v>42</v>
      </c>
      <c r="S122" s="7">
        <v>3455.6</v>
      </c>
      <c r="T122" s="7">
        <v>42</v>
      </c>
    </row>
    <row r="123" spans="1:20" ht="24.75" customHeight="1">
      <c r="A123" s="5">
        <v>17012086209</v>
      </c>
      <c r="B123" s="5" t="s">
        <v>115</v>
      </c>
      <c r="C123" s="5" t="s">
        <v>68</v>
      </c>
      <c r="D123" s="5" t="s">
        <v>70</v>
      </c>
      <c r="E123" s="6">
        <v>67.5</v>
      </c>
      <c r="F123" s="11">
        <v>79.2</v>
      </c>
      <c r="G123" s="7">
        <f t="shared" si="9"/>
        <v>79.6310062490263</v>
      </c>
      <c r="H123" s="9">
        <f t="shared" si="10"/>
        <v>74.77860374941578</v>
      </c>
      <c r="I123" s="7">
        <v>122</v>
      </c>
      <c r="J123" s="7">
        <v>1</v>
      </c>
      <c r="K123" s="7">
        <f t="shared" si="11"/>
        <v>901639905.6</v>
      </c>
      <c r="L123" s="7">
        <f>4*M123*P123*R123*T123</f>
        <v>896759740.8000001</v>
      </c>
      <c r="M123" s="7">
        <v>3099.8</v>
      </c>
      <c r="N123" s="7">
        <v>38</v>
      </c>
      <c r="O123" s="7">
        <v>3364.6</v>
      </c>
      <c r="P123" s="7">
        <v>41</v>
      </c>
      <c r="Q123" s="7">
        <v>3450.6</v>
      </c>
      <c r="R123" s="7">
        <v>42</v>
      </c>
      <c r="S123" s="7">
        <v>3455.6</v>
      </c>
      <c r="T123" s="7">
        <v>42</v>
      </c>
    </row>
    <row r="124" spans="1:20" ht="24.75" customHeight="1">
      <c r="A124" s="5">
        <v>17012090707</v>
      </c>
      <c r="B124" s="5" t="s">
        <v>160</v>
      </c>
      <c r="C124" s="5" t="s">
        <v>68</v>
      </c>
      <c r="D124" s="5" t="s">
        <v>70</v>
      </c>
      <c r="E124" s="6">
        <v>64.8</v>
      </c>
      <c r="F124" s="11">
        <v>81.6</v>
      </c>
      <c r="G124" s="7">
        <f t="shared" si="9"/>
        <v>81.3435427393551</v>
      </c>
      <c r="H124" s="9">
        <f t="shared" si="10"/>
        <v>74.72612564361306</v>
      </c>
      <c r="I124" s="7">
        <v>123</v>
      </c>
      <c r="J124" s="7">
        <v>4</v>
      </c>
      <c r="K124" s="7">
        <f t="shared" si="11"/>
        <v>901639905.6</v>
      </c>
      <c r="L124" s="7">
        <f>4*S124*N124*P124*R124</f>
        <v>904482566.4</v>
      </c>
      <c r="M124" s="7">
        <v>3099.8</v>
      </c>
      <c r="N124" s="7">
        <v>38</v>
      </c>
      <c r="O124" s="7">
        <v>3364.6</v>
      </c>
      <c r="P124" s="7">
        <v>41</v>
      </c>
      <c r="Q124" s="7">
        <v>3450.6</v>
      </c>
      <c r="R124" s="7">
        <v>42</v>
      </c>
      <c r="S124" s="7">
        <v>3455.6</v>
      </c>
      <c r="T124" s="7">
        <v>42</v>
      </c>
    </row>
    <row r="125" spans="1:20" ht="24.75" customHeight="1">
      <c r="A125" s="5">
        <v>17012086617</v>
      </c>
      <c r="B125" s="5" t="s">
        <v>158</v>
      </c>
      <c r="C125" s="5" t="s">
        <v>68</v>
      </c>
      <c r="D125" s="5" t="s">
        <v>70</v>
      </c>
      <c r="E125" s="6">
        <v>64.9</v>
      </c>
      <c r="F125" s="11">
        <v>80.8</v>
      </c>
      <c r="G125" s="7">
        <f t="shared" si="9"/>
        <v>81.2397134459763</v>
      </c>
      <c r="H125" s="9">
        <f t="shared" si="10"/>
        <v>74.70382806758579</v>
      </c>
      <c r="I125" s="7">
        <v>124</v>
      </c>
      <c r="J125" s="7">
        <v>1</v>
      </c>
      <c r="K125" s="7">
        <f t="shared" si="11"/>
        <v>901639905.6</v>
      </c>
      <c r="L125" s="7">
        <f>4*M125*P125*R125*T125</f>
        <v>896759740.8000001</v>
      </c>
      <c r="M125" s="7">
        <v>3099.8</v>
      </c>
      <c r="N125" s="7">
        <v>38</v>
      </c>
      <c r="O125" s="7">
        <v>3364.6</v>
      </c>
      <c r="P125" s="7">
        <v>41</v>
      </c>
      <c r="Q125" s="7">
        <v>3450.6</v>
      </c>
      <c r="R125" s="7">
        <v>42</v>
      </c>
      <c r="S125" s="7">
        <v>3455.6</v>
      </c>
      <c r="T125" s="7">
        <v>42</v>
      </c>
    </row>
    <row r="126" spans="1:20" ht="24.75" customHeight="1">
      <c r="A126" s="5">
        <v>17012090306</v>
      </c>
      <c r="B126" s="5" t="s">
        <v>135</v>
      </c>
      <c r="C126" s="5" t="s">
        <v>68</v>
      </c>
      <c r="D126" s="5" t="s">
        <v>70</v>
      </c>
      <c r="E126" s="6">
        <v>66.2</v>
      </c>
      <c r="F126" s="11">
        <v>80.4</v>
      </c>
      <c r="G126" s="7">
        <f t="shared" si="9"/>
        <v>80.35512190390975</v>
      </c>
      <c r="H126" s="9">
        <f t="shared" si="10"/>
        <v>74.69307314234585</v>
      </c>
      <c r="I126" s="7">
        <v>125</v>
      </c>
      <c r="J126" s="7">
        <v>2</v>
      </c>
      <c r="K126" s="7">
        <f t="shared" si="11"/>
        <v>901639905.6</v>
      </c>
      <c r="L126" s="7">
        <f>4*O126*N126*R126*T126</f>
        <v>902143468.8000001</v>
      </c>
      <c r="M126" s="7">
        <v>3099.8</v>
      </c>
      <c r="N126" s="7">
        <v>38</v>
      </c>
      <c r="O126" s="7">
        <v>3364.6</v>
      </c>
      <c r="P126" s="7">
        <v>41</v>
      </c>
      <c r="Q126" s="7">
        <v>3450.6</v>
      </c>
      <c r="R126" s="7">
        <v>42</v>
      </c>
      <c r="S126" s="7">
        <v>3455.6</v>
      </c>
      <c r="T126" s="7">
        <v>42</v>
      </c>
    </row>
    <row r="127" spans="1:20" ht="24.75" customHeight="1">
      <c r="A127" s="5">
        <v>17012088929</v>
      </c>
      <c r="B127" s="5" t="s">
        <v>21</v>
      </c>
      <c r="C127" s="5" t="s">
        <v>68</v>
      </c>
      <c r="D127" s="5" t="s">
        <v>70</v>
      </c>
      <c r="E127" s="6">
        <v>66.5</v>
      </c>
      <c r="F127" s="11">
        <v>80.4</v>
      </c>
      <c r="G127" s="7">
        <f t="shared" si="9"/>
        <v>80.14731416965873</v>
      </c>
      <c r="H127" s="9">
        <f t="shared" si="10"/>
        <v>74.68838850179523</v>
      </c>
      <c r="I127" s="7">
        <v>126</v>
      </c>
      <c r="J127" s="7">
        <v>4</v>
      </c>
      <c r="K127" s="7">
        <f t="shared" si="11"/>
        <v>901639905.6</v>
      </c>
      <c r="L127" s="7">
        <f>4*S127*N127*P127*R127</f>
        <v>904482566.4</v>
      </c>
      <c r="M127" s="7">
        <v>3099.8</v>
      </c>
      <c r="N127" s="7">
        <v>38</v>
      </c>
      <c r="O127" s="7">
        <v>3364.6</v>
      </c>
      <c r="P127" s="7">
        <v>41</v>
      </c>
      <c r="Q127" s="7">
        <v>3450.6</v>
      </c>
      <c r="R127" s="7">
        <v>42</v>
      </c>
      <c r="S127" s="7">
        <v>3455.6</v>
      </c>
      <c r="T127" s="7">
        <v>42</v>
      </c>
    </row>
    <row r="128" spans="1:20" ht="24.75" customHeight="1">
      <c r="A128" s="5">
        <v>17012086716</v>
      </c>
      <c r="B128" s="5" t="s">
        <v>18</v>
      </c>
      <c r="C128" s="5" t="s">
        <v>69</v>
      </c>
      <c r="D128" s="5" t="s">
        <v>70</v>
      </c>
      <c r="E128" s="6">
        <v>67.8</v>
      </c>
      <c r="F128" s="11">
        <v>79.4</v>
      </c>
      <c r="G128" s="7">
        <f t="shared" si="9"/>
        <v>79.26514788929568</v>
      </c>
      <c r="H128" s="9">
        <f t="shared" si="10"/>
        <v>74.6790887335774</v>
      </c>
      <c r="I128" s="7">
        <v>127</v>
      </c>
      <c r="J128" s="7">
        <v>3</v>
      </c>
      <c r="K128" s="7">
        <f t="shared" si="11"/>
        <v>901639905.6</v>
      </c>
      <c r="L128" s="7">
        <f>4*Q128*N128*P128*T128</f>
        <v>903173846.4</v>
      </c>
      <c r="M128" s="7">
        <v>3099.8</v>
      </c>
      <c r="N128" s="7">
        <v>38</v>
      </c>
      <c r="O128" s="7">
        <v>3364.6</v>
      </c>
      <c r="P128" s="7">
        <v>41</v>
      </c>
      <c r="Q128" s="7">
        <v>3450.6</v>
      </c>
      <c r="R128" s="7">
        <v>42</v>
      </c>
      <c r="S128" s="7">
        <v>3455.6</v>
      </c>
      <c r="T128" s="7">
        <v>42</v>
      </c>
    </row>
    <row r="129" spans="1:20" ht="24.75" customHeight="1">
      <c r="A129" s="5">
        <v>17012090218</v>
      </c>
      <c r="B129" s="5" t="s">
        <v>145</v>
      </c>
      <c r="C129" s="5" t="s">
        <v>68</v>
      </c>
      <c r="D129" s="5" t="s">
        <v>70</v>
      </c>
      <c r="E129" s="6">
        <v>65.5</v>
      </c>
      <c r="F129" s="11">
        <v>80.8</v>
      </c>
      <c r="G129" s="7">
        <f t="shared" si="9"/>
        <v>80.75489862979984</v>
      </c>
      <c r="H129" s="9">
        <f t="shared" si="10"/>
        <v>74.65293917787992</v>
      </c>
      <c r="I129" s="7">
        <v>128</v>
      </c>
      <c r="J129" s="7">
        <v>2</v>
      </c>
      <c r="K129" s="7">
        <f t="shared" si="11"/>
        <v>901639905.6</v>
      </c>
      <c r="L129" s="7">
        <f>4*O129*N129*R129*T129</f>
        <v>902143468.8000001</v>
      </c>
      <c r="M129" s="7">
        <v>3099.8</v>
      </c>
      <c r="N129" s="7">
        <v>38</v>
      </c>
      <c r="O129" s="7">
        <v>3364.6</v>
      </c>
      <c r="P129" s="7">
        <v>41</v>
      </c>
      <c r="Q129" s="7">
        <v>3450.6</v>
      </c>
      <c r="R129" s="7">
        <v>42</v>
      </c>
      <c r="S129" s="7">
        <v>3455.6</v>
      </c>
      <c r="T129" s="7">
        <v>42</v>
      </c>
    </row>
    <row r="130" spans="1:20" ht="24.75" customHeight="1">
      <c r="A130" s="5">
        <v>17012099318</v>
      </c>
      <c r="B130" s="5" t="s">
        <v>96</v>
      </c>
      <c r="C130" s="5" t="s">
        <v>68</v>
      </c>
      <c r="D130" s="5" t="s">
        <v>70</v>
      </c>
      <c r="E130" s="6">
        <v>68.6</v>
      </c>
      <c r="F130" s="11">
        <v>78.8</v>
      </c>
      <c r="G130" s="7">
        <f aca="true" t="shared" si="12" ref="G130:G161">F130*K130/L130</f>
        <v>78.55234274339685</v>
      </c>
      <c r="H130" s="9">
        <f aca="true" t="shared" si="13" ref="H130:H161">E130*0.4+G130*0.6</f>
        <v>74.5714056460381</v>
      </c>
      <c r="I130" s="7">
        <v>129</v>
      </c>
      <c r="J130" s="7">
        <v>4</v>
      </c>
      <c r="K130" s="7">
        <f aca="true" t="shared" si="14" ref="K130:K164">M130*P130*R130*T130+O130*N130*R130*T130+Q130*N130*P130*T130+S130*N130*P130*R130</f>
        <v>901639905.6</v>
      </c>
      <c r="L130" s="7">
        <f>4*S130*N130*P130*R130</f>
        <v>904482566.4</v>
      </c>
      <c r="M130" s="7">
        <v>3099.8</v>
      </c>
      <c r="N130" s="7">
        <v>38</v>
      </c>
      <c r="O130" s="7">
        <v>3364.6</v>
      </c>
      <c r="P130" s="7">
        <v>41</v>
      </c>
      <c r="Q130" s="7">
        <v>3450.6</v>
      </c>
      <c r="R130" s="7">
        <v>42</v>
      </c>
      <c r="S130" s="7">
        <v>3455.6</v>
      </c>
      <c r="T130" s="7">
        <v>42</v>
      </c>
    </row>
    <row r="131" spans="1:20" ht="24.75" customHeight="1">
      <c r="A131" s="5">
        <v>17012090319</v>
      </c>
      <c r="B131" s="5" t="s">
        <v>155</v>
      </c>
      <c r="C131" s="5" t="s">
        <v>68</v>
      </c>
      <c r="D131" s="5" t="s">
        <v>70</v>
      </c>
      <c r="E131" s="6">
        <v>64.9</v>
      </c>
      <c r="F131" s="11">
        <v>81</v>
      </c>
      <c r="G131" s="7">
        <f t="shared" si="12"/>
        <v>80.86243046640993</v>
      </c>
      <c r="H131" s="9">
        <f t="shared" si="13"/>
        <v>74.47745827984596</v>
      </c>
      <c r="I131" s="7">
        <v>130</v>
      </c>
      <c r="J131" s="7">
        <v>3</v>
      </c>
      <c r="K131" s="7">
        <f t="shared" si="14"/>
        <v>901639905.6</v>
      </c>
      <c r="L131" s="7">
        <f>4*Q131*N131*P131*T131</f>
        <v>903173846.4</v>
      </c>
      <c r="M131" s="7">
        <v>3099.8</v>
      </c>
      <c r="N131" s="7">
        <v>38</v>
      </c>
      <c r="O131" s="7">
        <v>3364.6</v>
      </c>
      <c r="P131" s="7">
        <v>41</v>
      </c>
      <c r="Q131" s="7">
        <v>3450.6</v>
      </c>
      <c r="R131" s="7">
        <v>42</v>
      </c>
      <c r="S131" s="7">
        <v>3455.6</v>
      </c>
      <c r="T131" s="7">
        <v>42</v>
      </c>
    </row>
    <row r="132" spans="1:20" ht="24.75" customHeight="1">
      <c r="A132" s="5">
        <v>17012086430</v>
      </c>
      <c r="B132" s="5" t="s">
        <v>143</v>
      </c>
      <c r="C132" s="5" t="s">
        <v>68</v>
      </c>
      <c r="D132" s="5" t="s">
        <v>70</v>
      </c>
      <c r="E132" s="6">
        <v>65.6</v>
      </c>
      <c r="F132" s="11">
        <v>80.4</v>
      </c>
      <c r="G132" s="7">
        <f t="shared" si="12"/>
        <v>80.35512190390975</v>
      </c>
      <c r="H132" s="9">
        <f t="shared" si="13"/>
        <v>74.45307314234584</v>
      </c>
      <c r="I132" s="7">
        <v>131</v>
      </c>
      <c r="J132" s="7">
        <v>2</v>
      </c>
      <c r="K132" s="7">
        <f t="shared" si="14"/>
        <v>901639905.6</v>
      </c>
      <c r="L132" s="7">
        <f>4*O132*N132*R132*T132</f>
        <v>902143468.8000001</v>
      </c>
      <c r="M132" s="7">
        <v>3099.8</v>
      </c>
      <c r="N132" s="7">
        <v>38</v>
      </c>
      <c r="O132" s="7">
        <v>3364.6</v>
      </c>
      <c r="P132" s="7">
        <v>41</v>
      </c>
      <c r="Q132" s="7">
        <v>3450.6</v>
      </c>
      <c r="R132" s="7">
        <v>42</v>
      </c>
      <c r="S132" s="7">
        <v>3455.6</v>
      </c>
      <c r="T132" s="7">
        <v>42</v>
      </c>
    </row>
    <row r="133" spans="1:20" ht="24.75" customHeight="1">
      <c r="A133" s="5">
        <v>17012099921</v>
      </c>
      <c r="B133" s="5" t="s">
        <v>163</v>
      </c>
      <c r="C133" s="5" t="s">
        <v>68</v>
      </c>
      <c r="D133" s="5" t="s">
        <v>70</v>
      </c>
      <c r="E133" s="6">
        <v>64.6</v>
      </c>
      <c r="F133" s="11">
        <v>80.4</v>
      </c>
      <c r="G133" s="7">
        <f t="shared" si="12"/>
        <v>80.83753664673881</v>
      </c>
      <c r="H133" s="9">
        <f t="shared" si="13"/>
        <v>74.34252198804329</v>
      </c>
      <c r="I133" s="7">
        <v>132</v>
      </c>
      <c r="J133" s="7">
        <v>1</v>
      </c>
      <c r="K133" s="7">
        <f t="shared" si="14"/>
        <v>901639905.6</v>
      </c>
      <c r="L133" s="7">
        <f>4*M133*P133*R133*T133</f>
        <v>896759740.8000001</v>
      </c>
      <c r="M133" s="7">
        <v>3099.8</v>
      </c>
      <c r="N133" s="7">
        <v>38</v>
      </c>
      <c r="O133" s="7">
        <v>3364.6</v>
      </c>
      <c r="P133" s="7">
        <v>41</v>
      </c>
      <c r="Q133" s="7">
        <v>3450.6</v>
      </c>
      <c r="R133" s="7">
        <v>42</v>
      </c>
      <c r="S133" s="7">
        <v>3455.6</v>
      </c>
      <c r="T133" s="7">
        <v>42</v>
      </c>
    </row>
    <row r="134" spans="1:20" ht="24.75" customHeight="1">
      <c r="A134" s="5">
        <v>17012086328</v>
      </c>
      <c r="B134" s="5" t="s">
        <v>93</v>
      </c>
      <c r="C134" s="5" t="s">
        <v>68</v>
      </c>
      <c r="D134" s="5" t="s">
        <v>70</v>
      </c>
      <c r="E134" s="6">
        <v>69.2</v>
      </c>
      <c r="F134" s="11">
        <v>78</v>
      </c>
      <c r="G134" s="7">
        <f t="shared" si="12"/>
        <v>77.75485703026592</v>
      </c>
      <c r="H134" s="9">
        <f t="shared" si="13"/>
        <v>74.33291421815956</v>
      </c>
      <c r="I134" s="7">
        <v>133</v>
      </c>
      <c r="J134" s="7">
        <v>4</v>
      </c>
      <c r="K134" s="7">
        <f t="shared" si="14"/>
        <v>901639905.6</v>
      </c>
      <c r="L134" s="7">
        <f>4*S134*N134*P134*R134</f>
        <v>904482566.4</v>
      </c>
      <c r="M134" s="7">
        <v>3099.8</v>
      </c>
      <c r="N134" s="7">
        <v>38</v>
      </c>
      <c r="O134" s="7">
        <v>3364.6</v>
      </c>
      <c r="P134" s="7">
        <v>41</v>
      </c>
      <c r="Q134" s="7">
        <v>3450.6</v>
      </c>
      <c r="R134" s="7">
        <v>42</v>
      </c>
      <c r="S134" s="7">
        <v>3455.6</v>
      </c>
      <c r="T134" s="7">
        <v>42</v>
      </c>
    </row>
    <row r="135" spans="1:20" ht="24.75" customHeight="1">
      <c r="A135" s="5">
        <v>17012090210</v>
      </c>
      <c r="B135" s="5" t="s">
        <v>8</v>
      </c>
      <c r="C135" s="5" t="s">
        <v>68</v>
      </c>
      <c r="D135" s="5" t="s">
        <v>70</v>
      </c>
      <c r="E135" s="6">
        <v>65.3</v>
      </c>
      <c r="F135" s="11">
        <v>80.6</v>
      </c>
      <c r="G135" s="7">
        <f t="shared" si="12"/>
        <v>80.34668559794144</v>
      </c>
      <c r="H135" s="9">
        <f t="shared" si="13"/>
        <v>74.32801135876487</v>
      </c>
      <c r="I135" s="7">
        <v>134</v>
      </c>
      <c r="J135" s="7">
        <v>4</v>
      </c>
      <c r="K135" s="7">
        <f t="shared" si="14"/>
        <v>901639905.6</v>
      </c>
      <c r="L135" s="7">
        <f>4*S135*N135*P135*R135</f>
        <v>904482566.4</v>
      </c>
      <c r="M135" s="7">
        <v>3099.8</v>
      </c>
      <c r="N135" s="7">
        <v>38</v>
      </c>
      <c r="O135" s="7">
        <v>3364.6</v>
      </c>
      <c r="P135" s="7">
        <v>41</v>
      </c>
      <c r="Q135" s="7">
        <v>3450.6</v>
      </c>
      <c r="R135" s="7">
        <v>42</v>
      </c>
      <c r="S135" s="7">
        <v>3455.6</v>
      </c>
      <c r="T135" s="7">
        <v>42</v>
      </c>
    </row>
    <row r="136" spans="1:20" ht="24.75" customHeight="1">
      <c r="A136" s="5">
        <v>17012088423</v>
      </c>
      <c r="B136" s="5" t="s">
        <v>40</v>
      </c>
      <c r="C136" s="5" t="s">
        <v>68</v>
      </c>
      <c r="D136" s="5" t="s">
        <v>70</v>
      </c>
      <c r="E136" s="6">
        <v>66.5</v>
      </c>
      <c r="F136" s="11">
        <v>79.4</v>
      </c>
      <c r="G136" s="7">
        <f t="shared" si="12"/>
        <v>79.35568008918452</v>
      </c>
      <c r="H136" s="9">
        <f t="shared" si="13"/>
        <v>74.2134080535107</v>
      </c>
      <c r="I136" s="7">
        <v>135</v>
      </c>
      <c r="J136" s="7">
        <v>2</v>
      </c>
      <c r="K136" s="7">
        <f t="shared" si="14"/>
        <v>901639905.6</v>
      </c>
      <c r="L136" s="7">
        <f>4*O136*N136*R136*T136</f>
        <v>902143468.8000001</v>
      </c>
      <c r="M136" s="7">
        <v>3099.8</v>
      </c>
      <c r="N136" s="7">
        <v>38</v>
      </c>
      <c r="O136" s="7">
        <v>3364.6</v>
      </c>
      <c r="P136" s="7">
        <v>41</v>
      </c>
      <c r="Q136" s="7">
        <v>3450.6</v>
      </c>
      <c r="R136" s="7">
        <v>42</v>
      </c>
      <c r="S136" s="7">
        <v>3455.6</v>
      </c>
      <c r="T136" s="7">
        <v>42</v>
      </c>
    </row>
    <row r="137" spans="1:20" ht="24.75" customHeight="1">
      <c r="A137" s="5">
        <v>17012085605</v>
      </c>
      <c r="B137" s="5" t="s">
        <v>3</v>
      </c>
      <c r="C137" s="5" t="s">
        <v>68</v>
      </c>
      <c r="D137" s="5" t="s">
        <v>70</v>
      </c>
      <c r="E137" s="6">
        <v>65</v>
      </c>
      <c r="F137" s="11">
        <v>80.4</v>
      </c>
      <c r="G137" s="7">
        <f t="shared" si="12"/>
        <v>80.26344949999208</v>
      </c>
      <c r="H137" s="9">
        <f t="shared" si="13"/>
        <v>74.15806969999525</v>
      </c>
      <c r="I137" s="7">
        <v>136</v>
      </c>
      <c r="J137" s="7">
        <v>3</v>
      </c>
      <c r="K137" s="7">
        <f t="shared" si="14"/>
        <v>901639905.6</v>
      </c>
      <c r="L137" s="7">
        <f>4*Q137*N137*P137*T137</f>
        <v>903173846.4</v>
      </c>
      <c r="M137" s="7">
        <v>3099.8</v>
      </c>
      <c r="N137" s="7">
        <v>38</v>
      </c>
      <c r="O137" s="7">
        <v>3364.6</v>
      </c>
      <c r="P137" s="7">
        <v>41</v>
      </c>
      <c r="Q137" s="7">
        <v>3450.6</v>
      </c>
      <c r="R137" s="7">
        <v>42</v>
      </c>
      <c r="S137" s="7">
        <v>3455.6</v>
      </c>
      <c r="T137" s="7">
        <v>42</v>
      </c>
    </row>
    <row r="138" spans="1:20" ht="24.75" customHeight="1">
      <c r="A138" s="5">
        <v>17012086529</v>
      </c>
      <c r="B138" s="5" t="s">
        <v>110</v>
      </c>
      <c r="C138" s="5" t="s">
        <v>68</v>
      </c>
      <c r="D138" s="5" t="s">
        <v>70</v>
      </c>
      <c r="E138" s="6">
        <v>67.9</v>
      </c>
      <c r="F138" s="11">
        <v>78.2</v>
      </c>
      <c r="G138" s="7">
        <f t="shared" si="12"/>
        <v>78.1563499115142</v>
      </c>
      <c r="H138" s="9">
        <f t="shared" si="13"/>
        <v>74.05380994690853</v>
      </c>
      <c r="I138" s="7">
        <v>137</v>
      </c>
      <c r="J138" s="7">
        <v>2</v>
      </c>
      <c r="K138" s="7">
        <f t="shared" si="14"/>
        <v>901639905.6</v>
      </c>
      <c r="L138" s="7">
        <f>4*O138*N138*R138*T138</f>
        <v>902143468.8000001</v>
      </c>
      <c r="M138" s="7">
        <v>3099.8</v>
      </c>
      <c r="N138" s="7">
        <v>38</v>
      </c>
      <c r="O138" s="7">
        <v>3364.6</v>
      </c>
      <c r="P138" s="7">
        <v>41</v>
      </c>
      <c r="Q138" s="7">
        <v>3450.6</v>
      </c>
      <c r="R138" s="7">
        <v>42</v>
      </c>
      <c r="S138" s="7">
        <v>3455.6</v>
      </c>
      <c r="T138" s="7">
        <v>42</v>
      </c>
    </row>
    <row r="139" spans="1:20" ht="24.75" customHeight="1">
      <c r="A139" s="5">
        <v>17012090918</v>
      </c>
      <c r="B139" s="5" t="s">
        <v>127</v>
      </c>
      <c r="C139" s="5" t="s">
        <v>68</v>
      </c>
      <c r="D139" s="5" t="s">
        <v>70</v>
      </c>
      <c r="E139" s="6">
        <v>66.6</v>
      </c>
      <c r="F139" s="11">
        <v>79</v>
      </c>
      <c r="G139" s="7">
        <f t="shared" si="12"/>
        <v>78.95590336329441</v>
      </c>
      <c r="H139" s="9">
        <f t="shared" si="13"/>
        <v>74.01354201797665</v>
      </c>
      <c r="I139" s="7">
        <v>138</v>
      </c>
      <c r="J139" s="7">
        <v>2</v>
      </c>
      <c r="K139" s="7">
        <f t="shared" si="14"/>
        <v>901639905.6</v>
      </c>
      <c r="L139" s="7">
        <f>4*O139*N139*R139*T139</f>
        <v>902143468.8000001</v>
      </c>
      <c r="M139" s="7">
        <v>3099.8</v>
      </c>
      <c r="N139" s="7">
        <v>38</v>
      </c>
      <c r="O139" s="7">
        <v>3364.6</v>
      </c>
      <c r="P139" s="7">
        <v>41</v>
      </c>
      <c r="Q139" s="7">
        <v>3450.6</v>
      </c>
      <c r="R139" s="7">
        <v>42</v>
      </c>
      <c r="S139" s="7">
        <v>3455.6</v>
      </c>
      <c r="T139" s="7">
        <v>42</v>
      </c>
    </row>
    <row r="140" spans="1:20" s="1" customFormat="1" ht="24.75" customHeight="1">
      <c r="A140" s="5">
        <v>17012085715</v>
      </c>
      <c r="B140" s="5" t="s">
        <v>55</v>
      </c>
      <c r="C140" s="5" t="s">
        <v>68</v>
      </c>
      <c r="D140" s="5" t="s">
        <v>70</v>
      </c>
      <c r="E140" s="6">
        <v>64.9</v>
      </c>
      <c r="F140" s="11">
        <v>79.6</v>
      </c>
      <c r="G140" s="7">
        <f t="shared" si="12"/>
        <v>80.0331830482638</v>
      </c>
      <c r="H140" s="9">
        <f t="shared" si="13"/>
        <v>73.97990982895828</v>
      </c>
      <c r="I140" s="7">
        <v>139</v>
      </c>
      <c r="J140" s="7">
        <v>1</v>
      </c>
      <c r="K140" s="7">
        <f t="shared" si="14"/>
        <v>901639905.6</v>
      </c>
      <c r="L140" s="7">
        <f>4*M140*P140*R140*T140</f>
        <v>896759740.8000001</v>
      </c>
      <c r="M140" s="7">
        <v>3099.8</v>
      </c>
      <c r="N140" s="7">
        <v>38</v>
      </c>
      <c r="O140" s="7">
        <v>3364.6</v>
      </c>
      <c r="P140" s="7">
        <v>41</v>
      </c>
      <c r="Q140" s="7">
        <v>3450.6</v>
      </c>
      <c r="R140" s="7">
        <v>42</v>
      </c>
      <c r="S140" s="7">
        <v>3455.6</v>
      </c>
      <c r="T140" s="7">
        <v>42</v>
      </c>
    </row>
    <row r="141" spans="1:20" ht="24.75" customHeight="1">
      <c r="A141" s="5">
        <v>17012087601</v>
      </c>
      <c r="B141" s="5" t="s">
        <v>51</v>
      </c>
      <c r="C141" s="5" t="s">
        <v>68</v>
      </c>
      <c r="D141" s="5" t="s">
        <v>70</v>
      </c>
      <c r="E141" s="6">
        <v>66.6</v>
      </c>
      <c r="F141" s="11">
        <v>79</v>
      </c>
      <c r="G141" s="7">
        <f t="shared" si="12"/>
        <v>78.8658272450171</v>
      </c>
      <c r="H141" s="9">
        <f t="shared" si="13"/>
        <v>73.95949634701026</v>
      </c>
      <c r="I141" s="7">
        <v>140</v>
      </c>
      <c r="J141" s="7">
        <v>3</v>
      </c>
      <c r="K141" s="7">
        <f t="shared" si="14"/>
        <v>901639905.6</v>
      </c>
      <c r="L141" s="7">
        <f>4*Q141*N141*P141*T141</f>
        <v>903173846.4</v>
      </c>
      <c r="M141" s="7">
        <v>3099.8</v>
      </c>
      <c r="N141" s="7">
        <v>38</v>
      </c>
      <c r="O141" s="7">
        <v>3364.6</v>
      </c>
      <c r="P141" s="7">
        <v>41</v>
      </c>
      <c r="Q141" s="7">
        <v>3450.6</v>
      </c>
      <c r="R141" s="7">
        <v>42</v>
      </c>
      <c r="S141" s="7">
        <v>3455.6</v>
      </c>
      <c r="T141" s="7">
        <v>42</v>
      </c>
    </row>
    <row r="142" spans="1:20" ht="24.75" customHeight="1">
      <c r="A142" s="5">
        <v>17012090701</v>
      </c>
      <c r="B142" s="5" t="s">
        <v>167</v>
      </c>
      <c r="C142" s="5" t="s">
        <v>68</v>
      </c>
      <c r="D142" s="5" t="s">
        <v>70</v>
      </c>
      <c r="E142" s="6">
        <v>64.5</v>
      </c>
      <c r="F142" s="11">
        <v>79.8</v>
      </c>
      <c r="G142" s="7">
        <f t="shared" si="12"/>
        <v>80.23427144788255</v>
      </c>
      <c r="H142" s="9">
        <f t="shared" si="13"/>
        <v>73.94056286872953</v>
      </c>
      <c r="I142" s="7">
        <v>141</v>
      </c>
      <c r="J142" s="7">
        <v>1</v>
      </c>
      <c r="K142" s="7">
        <f t="shared" si="14"/>
        <v>901639905.6</v>
      </c>
      <c r="L142" s="7">
        <f>4*M142*P142*R142*T142</f>
        <v>896759740.8000001</v>
      </c>
      <c r="M142" s="7">
        <v>3099.8</v>
      </c>
      <c r="N142" s="7">
        <v>38</v>
      </c>
      <c r="O142" s="7">
        <v>3364.6</v>
      </c>
      <c r="P142" s="7">
        <v>41</v>
      </c>
      <c r="Q142" s="7">
        <v>3450.6</v>
      </c>
      <c r="R142" s="7">
        <v>42</v>
      </c>
      <c r="S142" s="7">
        <v>3455.6</v>
      </c>
      <c r="T142" s="7">
        <v>42</v>
      </c>
    </row>
    <row r="143" spans="1:20" ht="24.75" customHeight="1">
      <c r="A143" s="5">
        <v>17012086824</v>
      </c>
      <c r="B143" s="5" t="s">
        <v>60</v>
      </c>
      <c r="C143" s="5" t="s">
        <v>68</v>
      </c>
      <c r="D143" s="5" t="s">
        <v>70</v>
      </c>
      <c r="E143" s="6">
        <v>67</v>
      </c>
      <c r="F143" s="11">
        <v>78.4</v>
      </c>
      <c r="G143" s="7">
        <f t="shared" si="12"/>
        <v>78.35623827445926</v>
      </c>
      <c r="H143" s="9">
        <f t="shared" si="13"/>
        <v>73.81374296467555</v>
      </c>
      <c r="I143" s="7">
        <v>142</v>
      </c>
      <c r="J143" s="7">
        <v>2</v>
      </c>
      <c r="K143" s="7">
        <f t="shared" si="14"/>
        <v>901639905.6</v>
      </c>
      <c r="L143" s="7">
        <f>4*O143*N143*R143*T143</f>
        <v>902143468.8000001</v>
      </c>
      <c r="M143" s="7">
        <v>3099.8</v>
      </c>
      <c r="N143" s="7">
        <v>38</v>
      </c>
      <c r="O143" s="7">
        <v>3364.6</v>
      </c>
      <c r="P143" s="7">
        <v>41</v>
      </c>
      <c r="Q143" s="7">
        <v>3450.6</v>
      </c>
      <c r="R143" s="7">
        <v>42</v>
      </c>
      <c r="S143" s="7">
        <v>3455.6</v>
      </c>
      <c r="T143" s="7">
        <v>42</v>
      </c>
    </row>
    <row r="144" spans="1:20" ht="24.75" customHeight="1">
      <c r="A144" s="5">
        <v>17012087616</v>
      </c>
      <c r="B144" s="5" t="s">
        <v>146</v>
      </c>
      <c r="C144" s="5" t="s">
        <v>68</v>
      </c>
      <c r="D144" s="5" t="s">
        <v>70</v>
      </c>
      <c r="E144" s="6">
        <v>65.4</v>
      </c>
      <c r="F144" s="11">
        <v>79.6</v>
      </c>
      <c r="G144" s="7">
        <f t="shared" si="12"/>
        <v>79.34982845652777</v>
      </c>
      <c r="H144" s="9">
        <f t="shared" si="13"/>
        <v>73.76989707391667</v>
      </c>
      <c r="I144" s="7">
        <v>143</v>
      </c>
      <c r="J144" s="7">
        <v>4</v>
      </c>
      <c r="K144" s="7">
        <f t="shared" si="14"/>
        <v>901639905.6</v>
      </c>
      <c r="L144" s="7">
        <f>4*S144*N144*P144*R144</f>
        <v>904482566.4</v>
      </c>
      <c r="M144" s="7">
        <v>3099.8</v>
      </c>
      <c r="N144" s="7">
        <v>38</v>
      </c>
      <c r="O144" s="7">
        <v>3364.6</v>
      </c>
      <c r="P144" s="7">
        <v>41</v>
      </c>
      <c r="Q144" s="7">
        <v>3450.6</v>
      </c>
      <c r="R144" s="7">
        <v>42</v>
      </c>
      <c r="S144" s="7">
        <v>3455.6</v>
      </c>
      <c r="T144" s="7">
        <v>42</v>
      </c>
    </row>
    <row r="145" spans="1:20" ht="24.75" customHeight="1">
      <c r="A145" s="5">
        <v>17012088629</v>
      </c>
      <c r="B145" s="5" t="s">
        <v>128</v>
      </c>
      <c r="C145" s="5" t="s">
        <v>68</v>
      </c>
      <c r="D145" s="5" t="s">
        <v>70</v>
      </c>
      <c r="E145" s="6">
        <v>66.6</v>
      </c>
      <c r="F145" s="11">
        <v>78</v>
      </c>
      <c r="G145" s="7">
        <f t="shared" si="12"/>
        <v>78.42447585131377</v>
      </c>
      <c r="H145" s="9">
        <f t="shared" si="13"/>
        <v>73.69468551078826</v>
      </c>
      <c r="I145" s="7">
        <v>144</v>
      </c>
      <c r="J145" s="7">
        <v>1</v>
      </c>
      <c r="K145" s="7">
        <f t="shared" si="14"/>
        <v>901639905.6</v>
      </c>
      <c r="L145" s="7">
        <f>4*M145*P145*R145*T145</f>
        <v>896759740.8000001</v>
      </c>
      <c r="M145" s="7">
        <v>3099.8</v>
      </c>
      <c r="N145" s="7">
        <v>38</v>
      </c>
      <c r="O145" s="7">
        <v>3364.6</v>
      </c>
      <c r="P145" s="7">
        <v>41</v>
      </c>
      <c r="Q145" s="7">
        <v>3450.6</v>
      </c>
      <c r="R145" s="7">
        <v>42</v>
      </c>
      <c r="S145" s="7">
        <v>3455.6</v>
      </c>
      <c r="T145" s="7">
        <v>42</v>
      </c>
    </row>
    <row r="146" spans="1:20" ht="24.75" customHeight="1">
      <c r="A146" s="5">
        <v>17012088523</v>
      </c>
      <c r="B146" s="5" t="s">
        <v>4</v>
      </c>
      <c r="C146" s="5" t="s">
        <v>68</v>
      </c>
      <c r="D146" s="5" t="s">
        <v>70</v>
      </c>
      <c r="E146" s="6">
        <v>68.6</v>
      </c>
      <c r="F146" s="11">
        <v>76.6</v>
      </c>
      <c r="G146" s="7">
        <f t="shared" si="12"/>
        <v>77.01685705398249</v>
      </c>
      <c r="H146" s="9">
        <f t="shared" si="13"/>
        <v>73.65011423238948</v>
      </c>
      <c r="I146" s="7">
        <v>145</v>
      </c>
      <c r="J146" s="7">
        <v>1</v>
      </c>
      <c r="K146" s="7">
        <f t="shared" si="14"/>
        <v>901639905.6</v>
      </c>
      <c r="L146" s="7">
        <f>4*M146*P146*R146*T146</f>
        <v>896759740.8000001</v>
      </c>
      <c r="M146" s="7">
        <v>3099.8</v>
      </c>
      <c r="N146" s="7">
        <v>38</v>
      </c>
      <c r="O146" s="7">
        <v>3364.6</v>
      </c>
      <c r="P146" s="7">
        <v>41</v>
      </c>
      <c r="Q146" s="7">
        <v>3450.6</v>
      </c>
      <c r="R146" s="7">
        <v>42</v>
      </c>
      <c r="S146" s="7">
        <v>3455.6</v>
      </c>
      <c r="T146" s="7">
        <v>42</v>
      </c>
    </row>
    <row r="147" spans="1:20" ht="24.75" customHeight="1">
      <c r="A147" s="5">
        <v>17012085412</v>
      </c>
      <c r="B147" s="5" t="s">
        <v>57</v>
      </c>
      <c r="C147" s="5" t="s">
        <v>68</v>
      </c>
      <c r="D147" s="5" t="s">
        <v>70</v>
      </c>
      <c r="E147" s="6">
        <v>65.3</v>
      </c>
      <c r="F147" s="11">
        <v>78.6</v>
      </c>
      <c r="G147" s="7">
        <f t="shared" si="12"/>
        <v>79.02774105017004</v>
      </c>
      <c r="H147" s="9">
        <f t="shared" si="13"/>
        <v>73.53664463010202</v>
      </c>
      <c r="I147" s="7">
        <v>146</v>
      </c>
      <c r="J147" s="7">
        <v>1</v>
      </c>
      <c r="K147" s="7">
        <f t="shared" si="14"/>
        <v>901639905.6</v>
      </c>
      <c r="L147" s="7">
        <f>4*M147*P147*R147*T147</f>
        <v>896759740.8000001</v>
      </c>
      <c r="M147" s="7">
        <v>3099.8</v>
      </c>
      <c r="N147" s="7">
        <v>38</v>
      </c>
      <c r="O147" s="7">
        <v>3364.6</v>
      </c>
      <c r="P147" s="7">
        <v>41</v>
      </c>
      <c r="Q147" s="7">
        <v>3450.6</v>
      </c>
      <c r="R147" s="7">
        <v>42</v>
      </c>
      <c r="S147" s="7">
        <v>3455.6</v>
      </c>
      <c r="T147" s="7">
        <v>42</v>
      </c>
    </row>
    <row r="148" spans="1:20" ht="24.75" customHeight="1">
      <c r="A148" s="5">
        <v>17012087809</v>
      </c>
      <c r="B148" s="5" t="s">
        <v>65</v>
      </c>
      <c r="C148" s="5" t="s">
        <v>68</v>
      </c>
      <c r="D148" s="5" t="s">
        <v>70</v>
      </c>
      <c r="E148" s="6">
        <v>64.6</v>
      </c>
      <c r="F148" s="11">
        <v>79.6</v>
      </c>
      <c r="G148" s="7">
        <f t="shared" si="12"/>
        <v>79.46480821143494</v>
      </c>
      <c r="H148" s="9">
        <f t="shared" si="13"/>
        <v>73.51888492686096</v>
      </c>
      <c r="I148" s="7">
        <v>147</v>
      </c>
      <c r="J148" s="7">
        <v>3</v>
      </c>
      <c r="K148" s="7">
        <f t="shared" si="14"/>
        <v>901639905.6</v>
      </c>
      <c r="L148" s="7">
        <f>4*Q148*N148*P148*T148</f>
        <v>903173846.4</v>
      </c>
      <c r="M148" s="7">
        <v>3099.8</v>
      </c>
      <c r="N148" s="7">
        <v>38</v>
      </c>
      <c r="O148" s="7">
        <v>3364.6</v>
      </c>
      <c r="P148" s="7">
        <v>41</v>
      </c>
      <c r="Q148" s="7">
        <v>3450.6</v>
      </c>
      <c r="R148" s="7">
        <v>42</v>
      </c>
      <c r="S148" s="7">
        <v>3455.6</v>
      </c>
      <c r="T148" s="7">
        <v>42</v>
      </c>
    </row>
    <row r="149" spans="1:20" ht="24.75" customHeight="1">
      <c r="A149" s="5">
        <v>17012088322</v>
      </c>
      <c r="B149" s="5" t="s">
        <v>148</v>
      </c>
      <c r="C149" s="5" t="s">
        <v>68</v>
      </c>
      <c r="D149" s="5" t="s">
        <v>70</v>
      </c>
      <c r="E149" s="6">
        <v>65.3</v>
      </c>
      <c r="F149" s="11">
        <v>79</v>
      </c>
      <c r="G149" s="7">
        <f t="shared" si="12"/>
        <v>78.8658272450171</v>
      </c>
      <c r="H149" s="9">
        <f t="shared" si="13"/>
        <v>73.43949634701026</v>
      </c>
      <c r="I149" s="7">
        <v>148</v>
      </c>
      <c r="J149" s="7">
        <v>3</v>
      </c>
      <c r="K149" s="7">
        <f t="shared" si="14"/>
        <v>901639905.6</v>
      </c>
      <c r="L149" s="7">
        <f>4*Q149*N149*P149*T149</f>
        <v>903173846.4</v>
      </c>
      <c r="M149" s="7">
        <v>3099.8</v>
      </c>
      <c r="N149" s="7">
        <v>38</v>
      </c>
      <c r="O149" s="7">
        <v>3364.6</v>
      </c>
      <c r="P149" s="7">
        <v>41</v>
      </c>
      <c r="Q149" s="7">
        <v>3450.6</v>
      </c>
      <c r="R149" s="7">
        <v>42</v>
      </c>
      <c r="S149" s="7">
        <v>3455.6</v>
      </c>
      <c r="T149" s="7">
        <v>42</v>
      </c>
    </row>
    <row r="150" spans="1:20" ht="24.75" customHeight="1">
      <c r="A150" s="5">
        <v>17012087001</v>
      </c>
      <c r="B150" s="5" t="s">
        <v>109</v>
      </c>
      <c r="C150" s="5" t="s">
        <v>68</v>
      </c>
      <c r="D150" s="5" t="s">
        <v>70</v>
      </c>
      <c r="E150" s="6">
        <v>67.9</v>
      </c>
      <c r="F150" s="11">
        <v>76.8</v>
      </c>
      <c r="G150" s="7">
        <f t="shared" si="12"/>
        <v>76.75713137089886</v>
      </c>
      <c r="H150" s="9">
        <f t="shared" si="13"/>
        <v>73.21427882253931</v>
      </c>
      <c r="I150" s="7">
        <v>149</v>
      </c>
      <c r="J150" s="7">
        <v>2</v>
      </c>
      <c r="K150" s="7">
        <f t="shared" si="14"/>
        <v>901639905.6</v>
      </c>
      <c r="L150" s="7">
        <f>4*O150*N150*R150*T150</f>
        <v>902143468.8000001</v>
      </c>
      <c r="M150" s="7">
        <v>3099.8</v>
      </c>
      <c r="N150" s="7">
        <v>38</v>
      </c>
      <c r="O150" s="7">
        <v>3364.6</v>
      </c>
      <c r="P150" s="7">
        <v>41</v>
      </c>
      <c r="Q150" s="7">
        <v>3450.6</v>
      </c>
      <c r="R150" s="7">
        <v>42</v>
      </c>
      <c r="S150" s="7">
        <v>3455.6</v>
      </c>
      <c r="T150" s="7">
        <v>42</v>
      </c>
    </row>
    <row r="151" spans="1:20" ht="24.75" customHeight="1">
      <c r="A151" s="5">
        <v>17012087503</v>
      </c>
      <c r="B151" s="5" t="s">
        <v>50</v>
      </c>
      <c r="C151" s="5" t="s">
        <v>68</v>
      </c>
      <c r="D151" s="5" t="s">
        <v>70</v>
      </c>
      <c r="E151" s="6">
        <v>65.3</v>
      </c>
      <c r="F151" s="11">
        <v>78</v>
      </c>
      <c r="G151" s="7">
        <f t="shared" si="12"/>
        <v>78.42447585131377</v>
      </c>
      <c r="H151" s="9">
        <f t="shared" si="13"/>
        <v>73.17468551078827</v>
      </c>
      <c r="I151" s="7">
        <v>150</v>
      </c>
      <c r="J151" s="7">
        <v>1</v>
      </c>
      <c r="K151" s="7">
        <f t="shared" si="14"/>
        <v>901639905.6</v>
      </c>
      <c r="L151" s="7">
        <f>4*M151*P151*R151*T151</f>
        <v>896759740.8000001</v>
      </c>
      <c r="M151" s="7">
        <v>3099.8</v>
      </c>
      <c r="N151" s="7">
        <v>38</v>
      </c>
      <c r="O151" s="7">
        <v>3364.6</v>
      </c>
      <c r="P151" s="7">
        <v>41</v>
      </c>
      <c r="Q151" s="7">
        <v>3450.6</v>
      </c>
      <c r="R151" s="7">
        <v>42</v>
      </c>
      <c r="S151" s="7">
        <v>3455.6</v>
      </c>
      <c r="T151" s="7">
        <v>42</v>
      </c>
    </row>
    <row r="152" spans="1:20" ht="24.75" customHeight="1">
      <c r="A152" s="5">
        <v>17012087507</v>
      </c>
      <c r="B152" s="5" t="s">
        <v>139</v>
      </c>
      <c r="C152" s="5" t="s">
        <v>68</v>
      </c>
      <c r="D152" s="5" t="s">
        <v>70</v>
      </c>
      <c r="E152" s="6">
        <v>66.2</v>
      </c>
      <c r="F152" s="11">
        <v>77.8</v>
      </c>
      <c r="G152" s="7">
        <f t="shared" si="12"/>
        <v>77.66786531218138</v>
      </c>
      <c r="H152" s="9">
        <f t="shared" si="13"/>
        <v>73.08071918730883</v>
      </c>
      <c r="I152" s="7">
        <v>151</v>
      </c>
      <c r="J152" s="7">
        <v>3</v>
      </c>
      <c r="K152" s="7">
        <f t="shared" si="14"/>
        <v>901639905.6</v>
      </c>
      <c r="L152" s="7">
        <f>4*Q152*N152*P152*T152</f>
        <v>903173846.4</v>
      </c>
      <c r="M152" s="7">
        <v>3099.8</v>
      </c>
      <c r="N152" s="7">
        <v>38</v>
      </c>
      <c r="O152" s="7">
        <v>3364.6</v>
      </c>
      <c r="P152" s="7">
        <v>41</v>
      </c>
      <c r="Q152" s="7">
        <v>3450.6</v>
      </c>
      <c r="R152" s="7">
        <v>42</v>
      </c>
      <c r="S152" s="7">
        <v>3455.6</v>
      </c>
      <c r="T152" s="7">
        <v>42</v>
      </c>
    </row>
    <row r="153" spans="1:20" ht="24.75" customHeight="1">
      <c r="A153" s="5">
        <v>17012087508</v>
      </c>
      <c r="B153" s="5" t="s">
        <v>56</v>
      </c>
      <c r="C153" s="5" t="s">
        <v>68</v>
      </c>
      <c r="D153" s="5" t="s">
        <v>70</v>
      </c>
      <c r="E153" s="6">
        <v>66.8</v>
      </c>
      <c r="F153" s="11">
        <v>77.2</v>
      </c>
      <c r="G153" s="7">
        <f t="shared" si="12"/>
        <v>77.15690809678897</v>
      </c>
      <c r="H153" s="9">
        <f t="shared" si="13"/>
        <v>73.01414485807338</v>
      </c>
      <c r="I153" s="7">
        <v>152</v>
      </c>
      <c r="J153" s="7">
        <v>2</v>
      </c>
      <c r="K153" s="7">
        <f t="shared" si="14"/>
        <v>901639905.6</v>
      </c>
      <c r="L153" s="7">
        <f>4*O153*N153*R153*T153</f>
        <v>902143468.8000001</v>
      </c>
      <c r="M153" s="7">
        <v>3099.8</v>
      </c>
      <c r="N153" s="7">
        <v>38</v>
      </c>
      <c r="O153" s="7">
        <v>3364.6</v>
      </c>
      <c r="P153" s="7">
        <v>41</v>
      </c>
      <c r="Q153" s="7">
        <v>3450.6</v>
      </c>
      <c r="R153" s="7">
        <v>42</v>
      </c>
      <c r="S153" s="7">
        <v>3455.6</v>
      </c>
      <c r="T153" s="7">
        <v>42</v>
      </c>
    </row>
    <row r="154" spans="1:20" ht="24.75" customHeight="1">
      <c r="A154" s="5">
        <v>17012086602</v>
      </c>
      <c r="B154" s="5" t="s">
        <v>91</v>
      </c>
      <c r="C154" s="5" t="s">
        <v>68</v>
      </c>
      <c r="D154" s="5" t="s">
        <v>70</v>
      </c>
      <c r="E154" s="6">
        <v>69.4</v>
      </c>
      <c r="F154" s="11">
        <v>74.8</v>
      </c>
      <c r="G154" s="7">
        <f t="shared" si="12"/>
        <v>75.20706145741372</v>
      </c>
      <c r="H154" s="9">
        <f t="shared" si="13"/>
        <v>72.88423687444823</v>
      </c>
      <c r="I154" s="7">
        <v>153</v>
      </c>
      <c r="J154" s="7">
        <v>1</v>
      </c>
      <c r="K154" s="7">
        <f t="shared" si="14"/>
        <v>901639905.6</v>
      </c>
      <c r="L154" s="7">
        <f>4*M154*P154*R154*T154</f>
        <v>896759740.8000001</v>
      </c>
      <c r="M154" s="7">
        <v>3099.8</v>
      </c>
      <c r="N154" s="7">
        <v>38</v>
      </c>
      <c r="O154" s="7">
        <v>3364.6</v>
      </c>
      <c r="P154" s="7">
        <v>41</v>
      </c>
      <c r="Q154" s="7">
        <v>3450.6</v>
      </c>
      <c r="R154" s="7">
        <v>42</v>
      </c>
      <c r="S154" s="7">
        <v>3455.6</v>
      </c>
      <c r="T154" s="7">
        <v>42</v>
      </c>
    </row>
    <row r="155" spans="1:20" ht="24.75" customHeight="1">
      <c r="A155" s="5">
        <v>17012099703</v>
      </c>
      <c r="B155" s="5" t="s">
        <v>120</v>
      </c>
      <c r="C155" s="5" t="s">
        <v>68</v>
      </c>
      <c r="D155" s="5" t="s">
        <v>70</v>
      </c>
      <c r="E155" s="6">
        <v>67.2</v>
      </c>
      <c r="F155" s="11">
        <v>76.8</v>
      </c>
      <c r="G155" s="7">
        <f t="shared" si="12"/>
        <v>76.66956370148498</v>
      </c>
      <c r="H155" s="9">
        <f t="shared" si="13"/>
        <v>72.88173822089098</v>
      </c>
      <c r="I155" s="7">
        <v>154</v>
      </c>
      <c r="J155" s="7">
        <v>3</v>
      </c>
      <c r="K155" s="7">
        <f t="shared" si="14"/>
        <v>901639905.6</v>
      </c>
      <c r="L155" s="7">
        <f>4*Q155*N155*P155*T155</f>
        <v>903173846.4</v>
      </c>
      <c r="M155" s="7">
        <v>3099.8</v>
      </c>
      <c r="N155" s="7">
        <v>38</v>
      </c>
      <c r="O155" s="7">
        <v>3364.6</v>
      </c>
      <c r="P155" s="7">
        <v>41</v>
      </c>
      <c r="Q155" s="7">
        <v>3450.6</v>
      </c>
      <c r="R155" s="7">
        <v>42</v>
      </c>
      <c r="S155" s="7">
        <v>3455.6</v>
      </c>
      <c r="T155" s="7">
        <v>42</v>
      </c>
    </row>
    <row r="156" spans="1:20" ht="24.75" customHeight="1">
      <c r="A156" s="5">
        <v>17012088106</v>
      </c>
      <c r="B156" s="5" t="s">
        <v>138</v>
      </c>
      <c r="C156" s="5" t="s">
        <v>68</v>
      </c>
      <c r="D156" s="5" t="s">
        <v>70</v>
      </c>
      <c r="E156" s="6">
        <v>66.2</v>
      </c>
      <c r="F156" s="11">
        <v>77</v>
      </c>
      <c r="G156" s="7">
        <f t="shared" si="12"/>
        <v>76.86922402362426</v>
      </c>
      <c r="H156" s="9">
        <f t="shared" si="13"/>
        <v>72.60153441417455</v>
      </c>
      <c r="I156" s="7">
        <v>155</v>
      </c>
      <c r="J156" s="7">
        <v>3</v>
      </c>
      <c r="K156" s="7">
        <f t="shared" si="14"/>
        <v>901639905.6</v>
      </c>
      <c r="L156" s="7">
        <f>4*Q156*N156*P156*T156</f>
        <v>903173846.4</v>
      </c>
      <c r="M156" s="7">
        <v>3099.8</v>
      </c>
      <c r="N156" s="7">
        <v>38</v>
      </c>
      <c r="O156" s="7">
        <v>3364.6</v>
      </c>
      <c r="P156" s="7">
        <v>41</v>
      </c>
      <c r="Q156" s="7">
        <v>3450.6</v>
      </c>
      <c r="R156" s="7">
        <v>42</v>
      </c>
      <c r="S156" s="7">
        <v>3455.6</v>
      </c>
      <c r="T156" s="7">
        <v>42</v>
      </c>
    </row>
    <row r="157" spans="1:20" ht="24.75" customHeight="1">
      <c r="A157" s="5">
        <v>17012087513</v>
      </c>
      <c r="B157" s="5" t="s">
        <v>52</v>
      </c>
      <c r="C157" s="5" t="s">
        <v>68</v>
      </c>
      <c r="D157" s="5" t="s">
        <v>70</v>
      </c>
      <c r="E157" s="6">
        <v>64.9</v>
      </c>
      <c r="F157" s="11">
        <v>77.6</v>
      </c>
      <c r="G157" s="7">
        <f t="shared" si="12"/>
        <v>77.35611417370045</v>
      </c>
      <c r="H157" s="9">
        <f t="shared" si="13"/>
        <v>72.37366850422028</v>
      </c>
      <c r="I157" s="7">
        <v>156</v>
      </c>
      <c r="J157" s="7">
        <v>4</v>
      </c>
      <c r="K157" s="7">
        <f t="shared" si="14"/>
        <v>901639905.6</v>
      </c>
      <c r="L157" s="7">
        <f>4*S157*N157*P157*R157</f>
        <v>904482566.4</v>
      </c>
      <c r="M157" s="7">
        <v>3099.8</v>
      </c>
      <c r="N157" s="7">
        <v>38</v>
      </c>
      <c r="O157" s="7">
        <v>3364.6</v>
      </c>
      <c r="P157" s="7">
        <v>41</v>
      </c>
      <c r="Q157" s="7">
        <v>3450.6</v>
      </c>
      <c r="R157" s="7">
        <v>42</v>
      </c>
      <c r="S157" s="7">
        <v>3455.6</v>
      </c>
      <c r="T157" s="7">
        <v>42</v>
      </c>
    </row>
    <row r="158" spans="1:20" ht="24.75" customHeight="1">
      <c r="A158" s="5">
        <v>17012086509</v>
      </c>
      <c r="B158" s="5" t="s">
        <v>6</v>
      </c>
      <c r="C158" s="5" t="s">
        <v>68</v>
      </c>
      <c r="D158" s="5" t="s">
        <v>70</v>
      </c>
      <c r="E158" s="6">
        <v>66.7</v>
      </c>
      <c r="F158" s="11">
        <v>76.2</v>
      </c>
      <c r="G158" s="7">
        <f t="shared" si="12"/>
        <v>76.07058273506712</v>
      </c>
      <c r="H158" s="9">
        <f t="shared" si="13"/>
        <v>72.32234964104028</v>
      </c>
      <c r="I158" s="7">
        <v>157</v>
      </c>
      <c r="J158" s="7">
        <v>3</v>
      </c>
      <c r="K158" s="7">
        <f t="shared" si="14"/>
        <v>901639905.6</v>
      </c>
      <c r="L158" s="7">
        <f>4*Q158*N158*P158*T158</f>
        <v>903173846.4</v>
      </c>
      <c r="M158" s="7">
        <v>3099.8</v>
      </c>
      <c r="N158" s="7">
        <v>38</v>
      </c>
      <c r="O158" s="7">
        <v>3364.6</v>
      </c>
      <c r="P158" s="7">
        <v>41</v>
      </c>
      <c r="Q158" s="7">
        <v>3450.6</v>
      </c>
      <c r="R158" s="7">
        <v>42</v>
      </c>
      <c r="S158" s="7">
        <v>3455.6</v>
      </c>
      <c r="T158" s="7">
        <v>42</v>
      </c>
    </row>
    <row r="159" spans="1:20" ht="24.75" customHeight="1">
      <c r="A159" s="5">
        <v>17012086315</v>
      </c>
      <c r="B159" s="5" t="s">
        <v>169</v>
      </c>
      <c r="C159" s="5" t="s">
        <v>68</v>
      </c>
      <c r="D159" s="5" t="s">
        <v>70</v>
      </c>
      <c r="E159" s="6">
        <v>64.5</v>
      </c>
      <c r="F159" s="11">
        <v>77.6</v>
      </c>
      <c r="G159" s="7">
        <f t="shared" si="12"/>
        <v>77.4682049900421</v>
      </c>
      <c r="H159" s="9">
        <f t="shared" si="13"/>
        <v>72.28092299402526</v>
      </c>
      <c r="I159" s="7">
        <v>158</v>
      </c>
      <c r="J159" s="7">
        <v>3</v>
      </c>
      <c r="K159" s="7">
        <f t="shared" si="14"/>
        <v>901639905.6</v>
      </c>
      <c r="L159" s="7">
        <f>4*Q159*N159*P159*T159</f>
        <v>903173846.4</v>
      </c>
      <c r="M159" s="7">
        <v>3099.8</v>
      </c>
      <c r="N159" s="7">
        <v>38</v>
      </c>
      <c r="O159" s="7">
        <v>3364.6</v>
      </c>
      <c r="P159" s="7">
        <v>41</v>
      </c>
      <c r="Q159" s="7">
        <v>3450.6</v>
      </c>
      <c r="R159" s="7">
        <v>42</v>
      </c>
      <c r="S159" s="7">
        <v>3455.6</v>
      </c>
      <c r="T159" s="7">
        <v>42</v>
      </c>
    </row>
    <row r="160" spans="1:20" ht="24.75" customHeight="1">
      <c r="A160" s="5">
        <v>17012088921</v>
      </c>
      <c r="B160" s="5" t="s">
        <v>150</v>
      </c>
      <c r="C160" s="5" t="s">
        <v>68</v>
      </c>
      <c r="D160" s="5" t="s">
        <v>70</v>
      </c>
      <c r="E160" s="6">
        <v>65.2</v>
      </c>
      <c r="F160" s="11">
        <v>76.8</v>
      </c>
      <c r="G160" s="7">
        <f t="shared" si="12"/>
        <v>76.75713137089886</v>
      </c>
      <c r="H160" s="9">
        <f t="shared" si="13"/>
        <v>72.13427882253932</v>
      </c>
      <c r="I160" s="7">
        <v>159</v>
      </c>
      <c r="J160" s="7">
        <v>2</v>
      </c>
      <c r="K160" s="7">
        <f t="shared" si="14"/>
        <v>901639905.6</v>
      </c>
      <c r="L160" s="7">
        <f>4*O160*N160*R160*T160</f>
        <v>902143468.8000001</v>
      </c>
      <c r="M160" s="7">
        <v>3099.8</v>
      </c>
      <c r="N160" s="7">
        <v>38</v>
      </c>
      <c r="O160" s="7">
        <v>3364.6</v>
      </c>
      <c r="P160" s="7">
        <v>41</v>
      </c>
      <c r="Q160" s="7">
        <v>3450.6</v>
      </c>
      <c r="R160" s="7">
        <v>42</v>
      </c>
      <c r="S160" s="7">
        <v>3455.6</v>
      </c>
      <c r="T160" s="7">
        <v>42</v>
      </c>
    </row>
    <row r="161" spans="1:20" ht="24.75" customHeight="1">
      <c r="A161" s="5">
        <v>17012086912</v>
      </c>
      <c r="B161" s="5" t="s">
        <v>161</v>
      </c>
      <c r="C161" s="5" t="s">
        <v>68</v>
      </c>
      <c r="D161" s="5" t="s">
        <v>70</v>
      </c>
      <c r="E161" s="6">
        <v>64.8</v>
      </c>
      <c r="F161" s="11">
        <v>76.6</v>
      </c>
      <c r="G161" s="7">
        <f t="shared" si="12"/>
        <v>77.01685705398249</v>
      </c>
      <c r="H161" s="9">
        <f t="shared" si="13"/>
        <v>72.1301142323895</v>
      </c>
      <c r="I161" s="7">
        <v>160</v>
      </c>
      <c r="J161" s="7">
        <v>1</v>
      </c>
      <c r="K161" s="7">
        <f t="shared" si="14"/>
        <v>901639905.6</v>
      </c>
      <c r="L161" s="7">
        <f>4*M161*P161*R161*T161</f>
        <v>896759740.8000001</v>
      </c>
      <c r="M161" s="7">
        <v>3099.8</v>
      </c>
      <c r="N161" s="7">
        <v>38</v>
      </c>
      <c r="O161" s="7">
        <v>3364.6</v>
      </c>
      <c r="P161" s="7">
        <v>41</v>
      </c>
      <c r="Q161" s="7">
        <v>3450.6</v>
      </c>
      <c r="R161" s="7">
        <v>42</v>
      </c>
      <c r="S161" s="7">
        <v>3455.6</v>
      </c>
      <c r="T161" s="7">
        <v>42</v>
      </c>
    </row>
    <row r="162" spans="1:20" ht="24.75" customHeight="1">
      <c r="A162" s="5">
        <v>17012086730</v>
      </c>
      <c r="B162" s="5" t="s">
        <v>44</v>
      </c>
      <c r="C162" s="5" t="s">
        <v>68</v>
      </c>
      <c r="D162" s="5" t="s">
        <v>70</v>
      </c>
      <c r="E162" s="6">
        <v>66.2</v>
      </c>
      <c r="F162" s="11">
        <v>75.6</v>
      </c>
      <c r="G162" s="7">
        <f>F162*K162/L162</f>
        <v>76.01141505588872</v>
      </c>
      <c r="H162" s="9">
        <f>E162*0.4+G162*0.6</f>
        <v>72.08684903353324</v>
      </c>
      <c r="I162" s="7">
        <v>161</v>
      </c>
      <c r="J162" s="7">
        <v>1</v>
      </c>
      <c r="K162" s="7">
        <f t="shared" si="14"/>
        <v>901639905.6</v>
      </c>
      <c r="L162" s="7">
        <f>4*M162*P162*R162*T162</f>
        <v>896759740.8000001</v>
      </c>
      <c r="M162" s="7">
        <v>3099.8</v>
      </c>
      <c r="N162" s="7">
        <v>38</v>
      </c>
      <c r="O162" s="7">
        <v>3364.6</v>
      </c>
      <c r="P162" s="7">
        <v>41</v>
      </c>
      <c r="Q162" s="7">
        <v>3450.6</v>
      </c>
      <c r="R162" s="7">
        <v>42</v>
      </c>
      <c r="S162" s="7">
        <v>3455.6</v>
      </c>
      <c r="T162" s="7">
        <v>42</v>
      </c>
    </row>
    <row r="163" spans="1:20" ht="24.75" customHeight="1">
      <c r="A163" s="5">
        <v>17012099602</v>
      </c>
      <c r="B163" s="5" t="s">
        <v>166</v>
      </c>
      <c r="C163" s="5" t="s">
        <v>68</v>
      </c>
      <c r="D163" s="5" t="s">
        <v>70</v>
      </c>
      <c r="E163" s="6">
        <v>64.5</v>
      </c>
      <c r="F163" s="11">
        <v>76</v>
      </c>
      <c r="G163" s="7">
        <f>F163*K163/L163</f>
        <v>75.76114274743858</v>
      </c>
      <c r="H163" s="9">
        <f>E163*0.4+G163*0.6</f>
        <v>71.25668564846315</v>
      </c>
      <c r="I163" s="7">
        <v>162</v>
      </c>
      <c r="J163" s="7">
        <v>4</v>
      </c>
      <c r="K163" s="7">
        <f t="shared" si="14"/>
        <v>901639905.6</v>
      </c>
      <c r="L163" s="7">
        <f>4*S163*N163*P163*R163</f>
        <v>904482566.4</v>
      </c>
      <c r="M163" s="7">
        <v>3099.8</v>
      </c>
      <c r="N163" s="7">
        <v>38</v>
      </c>
      <c r="O163" s="7">
        <v>3364.6</v>
      </c>
      <c r="P163" s="7">
        <v>41</v>
      </c>
      <c r="Q163" s="7">
        <v>3450.6</v>
      </c>
      <c r="R163" s="7">
        <v>42</v>
      </c>
      <c r="S163" s="7">
        <v>3455.6</v>
      </c>
      <c r="T163" s="7">
        <v>42</v>
      </c>
    </row>
    <row r="164" spans="1:20" ht="24.75" customHeight="1">
      <c r="A164" s="5">
        <v>17012086619</v>
      </c>
      <c r="B164" s="5" t="s">
        <v>20</v>
      </c>
      <c r="C164" s="5" t="s">
        <v>68</v>
      </c>
      <c r="D164" s="5" t="s">
        <v>70</v>
      </c>
      <c r="E164" s="6">
        <v>64.5</v>
      </c>
      <c r="F164" s="11">
        <v>74</v>
      </c>
      <c r="G164" s="7">
        <f>F164*K164/L164</f>
        <v>73.95869428966817</v>
      </c>
      <c r="H164" s="9">
        <f>E164*0.4+G164*0.6</f>
        <v>70.17521657380091</v>
      </c>
      <c r="I164" s="7">
        <v>163</v>
      </c>
      <c r="J164" s="7">
        <v>2</v>
      </c>
      <c r="K164" s="7">
        <f t="shared" si="14"/>
        <v>901639905.6</v>
      </c>
      <c r="L164" s="7">
        <f>4*O164*N164*R164*T164</f>
        <v>902143468.8000001</v>
      </c>
      <c r="M164" s="7">
        <v>3099.8</v>
      </c>
      <c r="N164" s="7">
        <v>38</v>
      </c>
      <c r="O164" s="7">
        <v>3364.6</v>
      </c>
      <c r="P164" s="7">
        <v>41</v>
      </c>
      <c r="Q164" s="7">
        <v>3450.6</v>
      </c>
      <c r="R164" s="7">
        <v>42</v>
      </c>
      <c r="S164" s="7">
        <v>3455.6</v>
      </c>
      <c r="T164" s="7">
        <v>42</v>
      </c>
    </row>
    <row r="165" spans="1:9" ht="14.25">
      <c r="A165" s="5">
        <v>17012090719</v>
      </c>
      <c r="B165" s="5" t="s">
        <v>87</v>
      </c>
      <c r="C165" s="5" t="s">
        <v>68</v>
      </c>
      <c r="D165" s="5" t="s">
        <v>70</v>
      </c>
      <c r="E165" s="6">
        <v>69.6</v>
      </c>
      <c r="F165" s="11" t="s">
        <v>190</v>
      </c>
      <c r="G165" s="11" t="s">
        <v>190</v>
      </c>
      <c r="H165" s="11" t="s">
        <v>190</v>
      </c>
      <c r="I165" s="11" t="s">
        <v>190</v>
      </c>
    </row>
    <row r="166" spans="1:9" ht="14.25">
      <c r="A166" s="5">
        <v>17012086111</v>
      </c>
      <c r="B166" s="5" t="s">
        <v>29</v>
      </c>
      <c r="C166" s="5" t="s">
        <v>68</v>
      </c>
      <c r="D166" s="5" t="s">
        <v>70</v>
      </c>
      <c r="E166" s="6">
        <v>69.2</v>
      </c>
      <c r="F166" s="11" t="s">
        <v>190</v>
      </c>
      <c r="G166" s="11" t="s">
        <v>190</v>
      </c>
      <c r="H166" s="11" t="s">
        <v>190</v>
      </c>
      <c r="I166" s="11" t="s">
        <v>190</v>
      </c>
    </row>
    <row r="167" spans="1:9" ht="14.25">
      <c r="A167" s="5">
        <v>17012086310</v>
      </c>
      <c r="B167" s="5" t="s">
        <v>131</v>
      </c>
      <c r="C167" s="5" t="s">
        <v>68</v>
      </c>
      <c r="D167" s="5" t="s">
        <v>70</v>
      </c>
      <c r="E167" s="6">
        <v>66.5</v>
      </c>
      <c r="F167" s="11" t="s">
        <v>190</v>
      </c>
      <c r="G167" s="11" t="s">
        <v>190</v>
      </c>
      <c r="H167" s="11" t="s">
        <v>190</v>
      </c>
      <c r="I167" s="11" t="s">
        <v>190</v>
      </c>
    </row>
    <row r="168" spans="1:9" ht="14.25">
      <c r="A168" s="5">
        <v>17012087905</v>
      </c>
      <c r="B168" s="5" t="s">
        <v>149</v>
      </c>
      <c r="C168" s="5" t="s">
        <v>68</v>
      </c>
      <c r="D168" s="5" t="s">
        <v>70</v>
      </c>
      <c r="E168" s="6">
        <v>65.3</v>
      </c>
      <c r="F168" s="11" t="s">
        <v>190</v>
      </c>
      <c r="G168" s="11" t="s">
        <v>190</v>
      </c>
      <c r="H168" s="11" t="s">
        <v>190</v>
      </c>
      <c r="I168" s="11" t="s">
        <v>190</v>
      </c>
    </row>
  </sheetData>
  <sheetProtection/>
  <printOptions horizontalCentered="1"/>
  <pageMargins left="0.4724409448818898" right="0.4724409448818898" top="0.75" bottom="0.4330708661417323" header="0.28" footer="0.15748031496062992"/>
  <pageSetup horizontalDpi="600" verticalDpi="600" orientation="portrait" paperSize="9" r:id="rId1"/>
  <headerFooter alignWithMargins="0">
    <oddHeader>&amp;C&amp;"宋体,加粗"&amp;20面试成绩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123</cp:lastModifiedBy>
  <cp:lastPrinted>2017-07-03T08:13:48Z</cp:lastPrinted>
  <dcterms:created xsi:type="dcterms:W3CDTF">2017-05-16T11:39:37Z</dcterms:created>
  <dcterms:modified xsi:type="dcterms:W3CDTF">2017-07-06T02:14:54Z</dcterms:modified>
  <cp:category/>
  <cp:version/>
  <cp:contentType/>
  <cp:contentStatus/>
</cp:coreProperties>
</file>