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<sst xmlns="http://schemas.openxmlformats.org/spreadsheetml/2006/main" count="553" uniqueCount="197">
  <si>
    <t>张旭阳</t>
  </si>
  <si>
    <t>温赛赛</t>
  </si>
  <si>
    <t>秦静</t>
  </si>
  <si>
    <t>曹东梅</t>
  </si>
  <si>
    <t>朱诗薇</t>
  </si>
  <si>
    <t>李然</t>
  </si>
  <si>
    <t>龙聪</t>
  </si>
  <si>
    <t>崔倩</t>
  </si>
  <si>
    <t>高玉洁</t>
  </si>
  <si>
    <t>赵萌萌</t>
  </si>
  <si>
    <t>张军英</t>
  </si>
  <si>
    <t>王晶晶</t>
  </si>
  <si>
    <t>杨婉真</t>
  </si>
  <si>
    <t>宋光园</t>
  </si>
  <si>
    <t>李迎</t>
  </si>
  <si>
    <t>张文丽</t>
  </si>
  <si>
    <t>黄俊芳</t>
  </si>
  <si>
    <t>高颖</t>
  </si>
  <si>
    <t>王慧玲</t>
  </si>
  <si>
    <t>董政</t>
  </si>
  <si>
    <t>白云鹤</t>
  </si>
  <si>
    <t>陈瑞</t>
  </si>
  <si>
    <t>赵炎</t>
  </si>
  <si>
    <t>韩慧慧</t>
  </si>
  <si>
    <t>杨晓燕</t>
  </si>
  <si>
    <t>涂坦</t>
  </si>
  <si>
    <t>范培旭</t>
  </si>
  <si>
    <t>李瑞瑞</t>
  </si>
  <si>
    <t>张贝贝</t>
  </si>
  <si>
    <t>杨爽</t>
  </si>
  <si>
    <t>李婧媛</t>
  </si>
  <si>
    <t>刘莹莹</t>
  </si>
  <si>
    <t>徐培培</t>
  </si>
  <si>
    <t>张佳</t>
  </si>
  <si>
    <t>张琼苑</t>
  </si>
  <si>
    <t>李倩</t>
  </si>
  <si>
    <t>贾舒</t>
  </si>
  <si>
    <t>魏晨曦</t>
  </si>
  <si>
    <t>张静</t>
  </si>
  <si>
    <t>许珍欢</t>
  </si>
  <si>
    <t>李娜</t>
  </si>
  <si>
    <t>武俊丽</t>
  </si>
  <si>
    <t>吴冲霄</t>
  </si>
  <si>
    <t>徐艳敏</t>
  </si>
  <si>
    <t>王孟丹</t>
  </si>
  <si>
    <t>徐珍珍</t>
  </si>
  <si>
    <t>韩辉</t>
  </si>
  <si>
    <t>吴平</t>
  </si>
  <si>
    <t>刘美静</t>
  </si>
  <si>
    <t>杜思蕾</t>
  </si>
  <si>
    <t>周春霞</t>
  </si>
  <si>
    <t>郑文思</t>
  </si>
  <si>
    <t>王珂艺</t>
  </si>
  <si>
    <t>朱含</t>
  </si>
  <si>
    <t>郭慧莹</t>
  </si>
  <si>
    <t>张薇</t>
  </si>
  <si>
    <t>李文文</t>
  </si>
  <si>
    <t>王亚歌</t>
  </si>
  <si>
    <t>齐梦雅</t>
  </si>
  <si>
    <t>高晓晓</t>
  </si>
  <si>
    <t>李慧娟</t>
  </si>
  <si>
    <t>张晶</t>
  </si>
  <si>
    <t>王芳</t>
  </si>
  <si>
    <t>郝玉静</t>
  </si>
  <si>
    <t>吴晶晶</t>
  </si>
  <si>
    <t>李慧歌</t>
  </si>
  <si>
    <t>贾圆圆</t>
  </si>
  <si>
    <t>许媛媛</t>
  </si>
  <si>
    <t>彭媛媛</t>
  </si>
  <si>
    <t>刘真</t>
  </si>
  <si>
    <t>杨琳</t>
  </si>
  <si>
    <t>何娜</t>
  </si>
  <si>
    <t>女</t>
  </si>
  <si>
    <t>男</t>
  </si>
  <si>
    <t>陈敏</t>
  </si>
  <si>
    <t>王迎迎</t>
  </si>
  <si>
    <t>吴青</t>
  </si>
  <si>
    <t>刘荣荣</t>
  </si>
  <si>
    <t>王红杰</t>
  </si>
  <si>
    <t>张艳玲</t>
  </si>
  <si>
    <t>张晓晴</t>
  </si>
  <si>
    <t>小学数学</t>
  </si>
  <si>
    <t>侯勤勤</t>
  </si>
  <si>
    <t>周琼斐</t>
  </si>
  <si>
    <t>魏晨皓</t>
  </si>
  <si>
    <t>王格格</t>
  </si>
  <si>
    <t>田媛</t>
  </si>
  <si>
    <t>邵月</t>
  </si>
  <si>
    <t>李爱霞</t>
  </si>
  <si>
    <t>张丽霞</t>
  </si>
  <si>
    <t>吴佳颖</t>
  </si>
  <si>
    <t>杜金玲</t>
  </si>
  <si>
    <t>刘筠</t>
  </si>
  <si>
    <t>胡洋洋</t>
  </si>
  <si>
    <t>李双双</t>
  </si>
  <si>
    <t>李冬霞</t>
  </si>
  <si>
    <t>王银玲</t>
  </si>
  <si>
    <t>圣贝贝</t>
  </si>
  <si>
    <t>高爽</t>
  </si>
  <si>
    <t>宋炜</t>
  </si>
  <si>
    <t>张玉景</t>
  </si>
  <si>
    <t>常瑞哲</t>
  </si>
  <si>
    <t>安胜楠</t>
  </si>
  <si>
    <t>汪艳丽</t>
  </si>
  <si>
    <t>夏芳</t>
  </si>
  <si>
    <t>陈昱达</t>
  </si>
  <si>
    <t>刘蕾</t>
  </si>
  <si>
    <t>王艺珺</t>
  </si>
  <si>
    <t>王文景</t>
  </si>
  <si>
    <t>肖佩云</t>
  </si>
  <si>
    <t>刘瑞瑞</t>
  </si>
  <si>
    <t>杨萌萌</t>
  </si>
  <si>
    <t>马月红</t>
  </si>
  <si>
    <t>邵亚敏</t>
  </si>
  <si>
    <t>赵润苗</t>
  </si>
  <si>
    <t>马竹青</t>
  </si>
  <si>
    <t>吕孝培</t>
  </si>
  <si>
    <t>余永芳</t>
  </si>
  <si>
    <t>吴瑞娟</t>
  </si>
  <si>
    <t>汤路路</t>
  </si>
  <si>
    <t>闫玮玮</t>
  </si>
  <si>
    <t>徐彦</t>
  </si>
  <si>
    <t>刘恒红</t>
  </si>
  <si>
    <t>邹雪</t>
  </si>
  <si>
    <t>石琰</t>
  </si>
  <si>
    <t>张蕾</t>
  </si>
  <si>
    <t>陈晓琳</t>
  </si>
  <si>
    <t>王南南</t>
  </si>
  <si>
    <t>魏冬晓</t>
  </si>
  <si>
    <t>黄楠</t>
  </si>
  <si>
    <t>唐敏</t>
  </si>
  <si>
    <t>梁佳露</t>
  </si>
  <si>
    <t>李茜</t>
  </si>
  <si>
    <t>余倩倩</t>
  </si>
  <si>
    <t>李铁民</t>
  </si>
  <si>
    <t>陈慧娜</t>
  </si>
  <si>
    <t>邹晶晶</t>
  </si>
  <si>
    <t>侯小芳</t>
  </si>
  <si>
    <t>袁玉莹</t>
  </si>
  <si>
    <t>荆月英</t>
  </si>
  <si>
    <t>苏琼</t>
  </si>
  <si>
    <t>付俏</t>
  </si>
  <si>
    <t>蒋春艳</t>
  </si>
  <si>
    <t>肖菲菲</t>
  </si>
  <si>
    <t>汪红</t>
  </si>
  <si>
    <t>周美艳</t>
  </si>
  <si>
    <t>周慧娜</t>
  </si>
  <si>
    <t>陈杨</t>
  </si>
  <si>
    <t>黄盼杰</t>
  </si>
  <si>
    <t>邢丽爽</t>
  </si>
  <si>
    <t>李聪聪</t>
  </si>
  <si>
    <t>薛紫文</t>
  </si>
  <si>
    <t>贾婉婉</t>
  </si>
  <si>
    <t>侯文娟</t>
  </si>
  <si>
    <t>白珍珍</t>
  </si>
  <si>
    <t>郑梦瑶</t>
  </si>
  <si>
    <t>陈莎莎</t>
  </si>
  <si>
    <t>汪文文</t>
  </si>
  <si>
    <t>刘芳玲</t>
  </si>
  <si>
    <t>常菲菲</t>
  </si>
  <si>
    <t>靳培培</t>
  </si>
  <si>
    <t>史芳雅</t>
  </si>
  <si>
    <t>乔亚梦</t>
  </si>
  <si>
    <t>铁莹莹</t>
  </si>
  <si>
    <t>李涵涵</t>
  </si>
  <si>
    <t>付玉昕</t>
  </si>
  <si>
    <t>刘晓锋</t>
  </si>
  <si>
    <t>田海芳</t>
  </si>
  <si>
    <t>赵文静</t>
  </si>
  <si>
    <t>张鹏飞</t>
  </si>
  <si>
    <t>王利温</t>
  </si>
  <si>
    <t>许青</t>
  </si>
  <si>
    <t>准考证号</t>
  </si>
  <si>
    <t>姓 名</t>
  </si>
  <si>
    <t>性别</t>
  </si>
  <si>
    <t>岗位</t>
  </si>
  <si>
    <t>笔试成绩</t>
  </si>
  <si>
    <t>胡亚平</t>
  </si>
  <si>
    <t>黄晋会</t>
  </si>
  <si>
    <t>面试加权成绩</t>
  </si>
  <si>
    <t>总成绩</t>
  </si>
  <si>
    <t>排名</t>
  </si>
  <si>
    <t>分组</t>
  </si>
  <si>
    <t>分子</t>
  </si>
  <si>
    <t>分母</t>
  </si>
  <si>
    <t>S1</t>
  </si>
  <si>
    <t>N1</t>
  </si>
  <si>
    <t>S2</t>
  </si>
  <si>
    <t>N2</t>
  </si>
  <si>
    <t>S3</t>
  </si>
  <si>
    <t>N3</t>
  </si>
  <si>
    <t>S4</t>
  </si>
  <si>
    <t>N4</t>
  </si>
  <si>
    <t>S5</t>
  </si>
  <si>
    <t>N5</t>
  </si>
  <si>
    <t xml:space="preserve"> 面试原始成绩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</si>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</sst>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tabSelected="1" zoomScale="115" zoomScaleNormal="115" workbookViewId="0" topLeftCell="A1">
      <pane ySplit="1" topLeftCell="A2" activePane="bottomLeft" state="frozen"/>
      <selection pane="topLeft" activeCell="A1" sqref="A1"/>
      <selection pane="bottomLeft" activeCell="W2" sqref="W2"/>
    </sheetView>
  </sheetViews>
  <sheetFormatPr defaultColWidth="9.00390625" defaultRowHeight="14.25"/>
  <cols>
    <col min="1" max="1" width="11.25390625" style="0" customWidth="1"/>
    <col min="2" max="2" width="6.375" style="0" customWidth="1"/>
    <col min="3" max="3" width="5.25390625" style="1" customWidth="1"/>
    <col min="4" max="4" width="8.00390625" style="0" customWidth="1"/>
    <col min="5" max="5" width="7.75390625" style="0" customWidth="1"/>
    <col min="6" max="6" width="9.875" style="12" customWidth="1"/>
    <col min="7" max="7" width="9.875" style="1" customWidth="1"/>
    <col min="8" max="8" width="9.875" style="0" customWidth="1"/>
    <col min="9" max="9" width="5.50390625" style="1" customWidth="1"/>
    <col min="10" max="10" width="5.375" style="1" hidden="1" customWidth="1"/>
    <col min="11" max="11" width="16.75390625" style="15" hidden="1" customWidth="1"/>
    <col min="12" max="12" width="13.75390625" style="1" hidden="1" customWidth="1"/>
    <col min="13" max="13" width="8.375" style="1" hidden="1" customWidth="1"/>
    <col min="14" max="14" width="4.875" style="1" hidden="1" customWidth="1"/>
    <col min="15" max="15" width="0" style="1" hidden="1" customWidth="1"/>
    <col min="16" max="16" width="5.25390625" style="1" hidden="1" customWidth="1"/>
    <col min="17" max="17" width="0" style="1" hidden="1" customWidth="1"/>
    <col min="18" max="18" width="5.50390625" style="1" hidden="1" customWidth="1"/>
    <col min="19" max="19" width="0" style="1" hidden="1" customWidth="1"/>
    <col min="20" max="20" width="4.75390625" style="1" hidden="1" customWidth="1"/>
    <col min="21" max="21" width="0" style="1" hidden="1" customWidth="1"/>
    <col min="22" max="22" width="4.75390625" style="1" hidden="1" customWidth="1"/>
  </cols>
  <sheetData>
    <row r="1" spans="1:22" ht="24.75" customHeight="1">
      <c r="A1" s="2" t="s">
        <v>172</v>
      </c>
      <c r="B1" s="2" t="s">
        <v>173</v>
      </c>
      <c r="C1" s="2" t="s">
        <v>174</v>
      </c>
      <c r="D1" s="2" t="s">
        <v>175</v>
      </c>
      <c r="E1" s="6" t="s">
        <v>176</v>
      </c>
      <c r="F1" s="10" t="s">
        <v>195</v>
      </c>
      <c r="G1" s="8" t="s">
        <v>179</v>
      </c>
      <c r="H1" s="7" t="s">
        <v>180</v>
      </c>
      <c r="I1" s="7" t="s">
        <v>181</v>
      </c>
      <c r="J1" s="7" t="s">
        <v>182</v>
      </c>
      <c r="K1" s="13" t="s">
        <v>183</v>
      </c>
      <c r="L1" s="7" t="s">
        <v>184</v>
      </c>
      <c r="M1" s="7" t="s">
        <v>185</v>
      </c>
      <c r="N1" s="7" t="s">
        <v>186</v>
      </c>
      <c r="O1" s="7" t="s">
        <v>187</v>
      </c>
      <c r="P1" s="7" t="s">
        <v>188</v>
      </c>
      <c r="Q1" s="7" t="s">
        <v>189</v>
      </c>
      <c r="R1" s="7" t="s">
        <v>190</v>
      </c>
      <c r="S1" s="7" t="s">
        <v>191</v>
      </c>
      <c r="T1" s="7" t="s">
        <v>192</v>
      </c>
      <c r="U1" s="7" t="s">
        <v>193</v>
      </c>
      <c r="V1" s="7" t="s">
        <v>194</v>
      </c>
    </row>
    <row r="2" spans="1:22" ht="24.75" customHeight="1">
      <c r="A2" s="16">
        <v>17013091619</v>
      </c>
      <c r="B2" s="16" t="s">
        <v>84</v>
      </c>
      <c r="C2" s="16" t="s">
        <v>73</v>
      </c>
      <c r="D2" s="16" t="s">
        <v>81</v>
      </c>
      <c r="E2" s="17">
        <v>70.7</v>
      </c>
      <c r="F2" s="18">
        <v>89.2</v>
      </c>
      <c r="G2" s="19">
        <f aca="true" t="shared" si="0" ref="G2:G33">F2*K2/L2</f>
        <v>88.68800421274354</v>
      </c>
      <c r="H2" s="20">
        <f aca="true" t="shared" si="1" ref="H2:H33">E2*0.4+G2*0.6</f>
        <v>81.49280252764612</v>
      </c>
      <c r="I2" s="19">
        <v>1</v>
      </c>
      <c r="J2" s="5">
        <v>5</v>
      </c>
      <c r="K2" s="14">
        <f aca="true" t="shared" si="2" ref="K2:K33">M2*P2*R2*T2*V2+O2*N2*R2*T2*V2+Q2*N2*P2*T2*V2+S2*N2*P2*R2*V2+U2*N2*P2*R2*T2</f>
        <v>15333365833.599998</v>
      </c>
      <c r="L2" s="5">
        <f>5*U2*N2*P2*R2*T2</f>
        <v>15421885344</v>
      </c>
      <c r="M2" s="5">
        <v>1441.6</v>
      </c>
      <c r="N2" s="5">
        <v>18</v>
      </c>
      <c r="O2" s="5">
        <v>3106.2</v>
      </c>
      <c r="P2" s="5">
        <v>38</v>
      </c>
      <c r="Q2" s="5">
        <v>3118.4</v>
      </c>
      <c r="R2" s="5">
        <v>38</v>
      </c>
      <c r="S2" s="5">
        <v>3133.6</v>
      </c>
      <c r="T2" s="5">
        <v>38</v>
      </c>
      <c r="U2" s="5">
        <v>3122.8</v>
      </c>
      <c r="V2" s="5">
        <v>38</v>
      </c>
    </row>
    <row r="3" spans="1:22" ht="24.75" customHeight="1">
      <c r="A3" s="16">
        <v>17013091925</v>
      </c>
      <c r="B3" s="16" t="s">
        <v>48</v>
      </c>
      <c r="C3" s="16" t="s">
        <v>72</v>
      </c>
      <c r="D3" s="16" t="s">
        <v>81</v>
      </c>
      <c r="E3" s="17">
        <v>67.8</v>
      </c>
      <c r="F3" s="18">
        <v>90.4</v>
      </c>
      <c r="G3" s="19">
        <f t="shared" si="0"/>
        <v>89.88111637704054</v>
      </c>
      <c r="H3" s="20">
        <f t="shared" si="1"/>
        <v>81.04866982622433</v>
      </c>
      <c r="I3" s="19">
        <v>2</v>
      </c>
      <c r="J3" s="5">
        <v>5</v>
      </c>
      <c r="K3" s="14">
        <f t="shared" si="2"/>
        <v>15333365833.599998</v>
      </c>
      <c r="L3" s="5">
        <f>5*U3*N3*P3*R3*T3</f>
        <v>15421885344</v>
      </c>
      <c r="M3" s="5">
        <v>1441.6</v>
      </c>
      <c r="N3" s="5">
        <v>18</v>
      </c>
      <c r="O3" s="5">
        <v>3106.2</v>
      </c>
      <c r="P3" s="5">
        <v>38</v>
      </c>
      <c r="Q3" s="5">
        <v>3118.4</v>
      </c>
      <c r="R3" s="5">
        <v>38</v>
      </c>
      <c r="S3" s="5">
        <v>3133.6</v>
      </c>
      <c r="T3" s="5">
        <v>38</v>
      </c>
      <c r="U3" s="5">
        <v>3122.8</v>
      </c>
      <c r="V3" s="5">
        <v>38</v>
      </c>
    </row>
    <row r="4" spans="1:22" ht="24.75" customHeight="1">
      <c r="A4" s="16">
        <v>17013103806</v>
      </c>
      <c r="B4" s="16" t="s">
        <v>65</v>
      </c>
      <c r="C4" s="16" t="s">
        <v>72</v>
      </c>
      <c r="D4" s="16" t="s">
        <v>81</v>
      </c>
      <c r="E4" s="17">
        <v>73.2</v>
      </c>
      <c r="F4" s="18">
        <v>85.8</v>
      </c>
      <c r="G4" s="19">
        <f t="shared" si="0"/>
        <v>85.30751974723538</v>
      </c>
      <c r="H4" s="20">
        <f t="shared" si="1"/>
        <v>80.46451184834123</v>
      </c>
      <c r="I4" s="19">
        <v>3</v>
      </c>
      <c r="J4" s="5">
        <v>5</v>
      </c>
      <c r="K4" s="14">
        <f t="shared" si="2"/>
        <v>15333365833.599998</v>
      </c>
      <c r="L4" s="5">
        <f>5*U4*N4*P4*R4*T4</f>
        <v>15421885344</v>
      </c>
      <c r="M4" s="5">
        <v>1441.6</v>
      </c>
      <c r="N4" s="5">
        <v>18</v>
      </c>
      <c r="O4" s="5">
        <v>3106.2</v>
      </c>
      <c r="P4" s="5">
        <v>38</v>
      </c>
      <c r="Q4" s="5">
        <v>3118.4</v>
      </c>
      <c r="R4" s="5">
        <v>38</v>
      </c>
      <c r="S4" s="5">
        <v>3133.6</v>
      </c>
      <c r="T4" s="5">
        <v>38</v>
      </c>
      <c r="U4" s="5">
        <v>3122.8</v>
      </c>
      <c r="V4" s="5">
        <v>38</v>
      </c>
    </row>
    <row r="5" spans="1:22" ht="24.75" customHeight="1">
      <c r="A5" s="16">
        <v>17013092627</v>
      </c>
      <c r="B5" s="16" t="s">
        <v>5</v>
      </c>
      <c r="C5" s="16" t="s">
        <v>72</v>
      </c>
      <c r="D5" s="16" t="s">
        <v>81</v>
      </c>
      <c r="E5" s="17">
        <v>63.9</v>
      </c>
      <c r="F5" s="18">
        <v>89.6</v>
      </c>
      <c r="G5" s="19">
        <f t="shared" si="0"/>
        <v>91.41055435481043</v>
      </c>
      <c r="H5" s="20">
        <f t="shared" si="1"/>
        <v>80.40633261288626</v>
      </c>
      <c r="I5" s="19">
        <v>4</v>
      </c>
      <c r="J5" s="5">
        <v>1</v>
      </c>
      <c r="K5" s="14">
        <f t="shared" si="2"/>
        <v>15333365833.599998</v>
      </c>
      <c r="L5" s="5">
        <f>5*M5*P5*R5*T5*V5</f>
        <v>15029660288</v>
      </c>
      <c r="M5" s="5">
        <v>1441.6</v>
      </c>
      <c r="N5" s="5">
        <v>18</v>
      </c>
      <c r="O5" s="5">
        <v>3106.2</v>
      </c>
      <c r="P5" s="5">
        <v>38</v>
      </c>
      <c r="Q5" s="5">
        <v>3118.4</v>
      </c>
      <c r="R5" s="5">
        <v>38</v>
      </c>
      <c r="S5" s="5">
        <v>3133.6</v>
      </c>
      <c r="T5" s="5">
        <v>38</v>
      </c>
      <c r="U5" s="5">
        <v>3122.8</v>
      </c>
      <c r="V5" s="5">
        <v>38</v>
      </c>
    </row>
    <row r="6" spans="1:22" ht="24.75" customHeight="1">
      <c r="A6" s="16">
        <v>17013092020</v>
      </c>
      <c r="B6" s="16" t="s">
        <v>88</v>
      </c>
      <c r="C6" s="16" t="s">
        <v>72</v>
      </c>
      <c r="D6" s="16" t="s">
        <v>81</v>
      </c>
      <c r="E6" s="17">
        <v>68.8</v>
      </c>
      <c r="F6" s="18">
        <v>86.2</v>
      </c>
      <c r="G6" s="19">
        <f t="shared" si="0"/>
        <v>87.94185028331093</v>
      </c>
      <c r="H6" s="20">
        <f t="shared" si="1"/>
        <v>80.28511016998655</v>
      </c>
      <c r="I6" s="19">
        <v>5</v>
      </c>
      <c r="J6" s="5">
        <v>1</v>
      </c>
      <c r="K6" s="14">
        <f t="shared" si="2"/>
        <v>15333365833.599998</v>
      </c>
      <c r="L6" s="5">
        <f>5*M6*P6*R6*T6*V6</f>
        <v>15029660288</v>
      </c>
      <c r="M6" s="5">
        <v>1441.6</v>
      </c>
      <c r="N6" s="5">
        <v>18</v>
      </c>
      <c r="O6" s="5">
        <v>3106.2</v>
      </c>
      <c r="P6" s="5">
        <v>38</v>
      </c>
      <c r="Q6" s="5">
        <v>3118.4</v>
      </c>
      <c r="R6" s="5">
        <v>38</v>
      </c>
      <c r="S6" s="5">
        <v>3133.6</v>
      </c>
      <c r="T6" s="5">
        <v>38</v>
      </c>
      <c r="U6" s="5">
        <v>3122.8</v>
      </c>
      <c r="V6" s="5">
        <v>38</v>
      </c>
    </row>
    <row r="7" spans="1:22" ht="24.75" customHeight="1">
      <c r="A7" s="16">
        <v>17013092503</v>
      </c>
      <c r="B7" s="16" t="s">
        <v>38</v>
      </c>
      <c r="C7" s="16" t="s">
        <v>72</v>
      </c>
      <c r="D7" s="16" t="s">
        <v>81</v>
      </c>
      <c r="E7" s="17">
        <v>68.5</v>
      </c>
      <c r="F7" s="18">
        <v>87.2</v>
      </c>
      <c r="G7" s="19">
        <f t="shared" si="0"/>
        <v>86.40067285053753</v>
      </c>
      <c r="H7" s="20">
        <f t="shared" si="1"/>
        <v>79.24040371032252</v>
      </c>
      <c r="I7" s="19">
        <v>6</v>
      </c>
      <c r="J7" s="5">
        <v>4</v>
      </c>
      <c r="K7" s="14">
        <f t="shared" si="2"/>
        <v>15333365833.599998</v>
      </c>
      <c r="L7" s="5">
        <f>5*S7*N7*P7*R7*V7</f>
        <v>15475220928</v>
      </c>
      <c r="M7" s="5">
        <v>1441.6</v>
      </c>
      <c r="N7" s="5">
        <v>18</v>
      </c>
      <c r="O7" s="5">
        <v>3106.2</v>
      </c>
      <c r="P7" s="5">
        <v>38</v>
      </c>
      <c r="Q7" s="5">
        <v>3118.4</v>
      </c>
      <c r="R7" s="5">
        <v>38</v>
      </c>
      <c r="S7" s="5">
        <v>3133.6</v>
      </c>
      <c r="T7" s="5">
        <v>38</v>
      </c>
      <c r="U7" s="5">
        <v>3122.8</v>
      </c>
      <c r="V7" s="5">
        <v>38</v>
      </c>
    </row>
    <row r="8" spans="1:22" ht="24.75" customHeight="1">
      <c r="A8" s="16">
        <v>17013092622</v>
      </c>
      <c r="B8" s="16" t="s">
        <v>29</v>
      </c>
      <c r="C8" s="16" t="s">
        <v>72</v>
      </c>
      <c r="D8" s="16" t="s">
        <v>81</v>
      </c>
      <c r="E8" s="17">
        <v>71.2</v>
      </c>
      <c r="F8" s="18">
        <v>84.6</v>
      </c>
      <c r="G8" s="19">
        <f t="shared" si="0"/>
        <v>84.56392762861373</v>
      </c>
      <c r="H8" s="20">
        <f t="shared" si="1"/>
        <v>79.21835657716824</v>
      </c>
      <c r="I8" s="19">
        <v>7</v>
      </c>
      <c r="J8" s="5">
        <v>2</v>
      </c>
      <c r="K8" s="14">
        <f t="shared" si="2"/>
        <v>15333365833.599998</v>
      </c>
      <c r="L8" s="5">
        <f>5*O8*N8*R8*T8*V8</f>
        <v>15339906576</v>
      </c>
      <c r="M8" s="5">
        <v>1441.6</v>
      </c>
      <c r="N8" s="5">
        <v>18</v>
      </c>
      <c r="O8" s="5">
        <v>3106.2</v>
      </c>
      <c r="P8" s="5">
        <v>38</v>
      </c>
      <c r="Q8" s="5">
        <v>3118.4</v>
      </c>
      <c r="R8" s="5">
        <v>38</v>
      </c>
      <c r="S8" s="5">
        <v>3133.6</v>
      </c>
      <c r="T8" s="5">
        <v>38</v>
      </c>
      <c r="U8" s="5">
        <v>3122.8</v>
      </c>
      <c r="V8" s="5">
        <v>38</v>
      </c>
    </row>
    <row r="9" spans="1:22" ht="24.75" customHeight="1">
      <c r="A9" s="16">
        <v>17013092906</v>
      </c>
      <c r="B9" s="16" t="s">
        <v>82</v>
      </c>
      <c r="C9" s="16" t="s">
        <v>72</v>
      </c>
      <c r="D9" s="16" t="s">
        <v>81</v>
      </c>
      <c r="E9" s="17">
        <v>73.5</v>
      </c>
      <c r="F9" s="18">
        <v>81.2</v>
      </c>
      <c r="G9" s="19">
        <f t="shared" si="0"/>
        <v>82.84081488404695</v>
      </c>
      <c r="H9" s="20">
        <f t="shared" si="1"/>
        <v>79.10448893042818</v>
      </c>
      <c r="I9" s="19">
        <v>8</v>
      </c>
      <c r="J9" s="5">
        <v>1</v>
      </c>
      <c r="K9" s="14">
        <f t="shared" si="2"/>
        <v>15333365833.599998</v>
      </c>
      <c r="L9" s="5">
        <f>5*M9*P9*R9*T9*V9</f>
        <v>15029660288</v>
      </c>
      <c r="M9" s="5">
        <v>1441.6</v>
      </c>
      <c r="N9" s="5">
        <v>18</v>
      </c>
      <c r="O9" s="5">
        <v>3106.2</v>
      </c>
      <c r="P9" s="5">
        <v>38</v>
      </c>
      <c r="Q9" s="5">
        <v>3118.4</v>
      </c>
      <c r="R9" s="5">
        <v>38</v>
      </c>
      <c r="S9" s="5">
        <v>3133.6</v>
      </c>
      <c r="T9" s="5">
        <v>38</v>
      </c>
      <c r="U9" s="5">
        <v>3122.8</v>
      </c>
      <c r="V9" s="5">
        <v>38</v>
      </c>
    </row>
    <row r="10" spans="1:22" ht="24.75" customHeight="1">
      <c r="A10" s="16">
        <v>17013092624</v>
      </c>
      <c r="B10" s="16" t="s">
        <v>87</v>
      </c>
      <c r="C10" s="16" t="s">
        <v>72</v>
      </c>
      <c r="D10" s="16" t="s">
        <v>81</v>
      </c>
      <c r="E10" s="17">
        <v>69.3</v>
      </c>
      <c r="F10" s="18">
        <v>86</v>
      </c>
      <c r="G10" s="19">
        <f t="shared" si="0"/>
        <v>85.62701955418733</v>
      </c>
      <c r="H10" s="20">
        <f t="shared" si="1"/>
        <v>79.09621173251239</v>
      </c>
      <c r="I10" s="19">
        <v>9</v>
      </c>
      <c r="J10" s="5">
        <v>3</v>
      </c>
      <c r="K10" s="14">
        <f t="shared" si="2"/>
        <v>15333365833.599998</v>
      </c>
      <c r="L10" s="5">
        <f>5*Q10*N10*P10*T10*V10</f>
        <v>15400156032</v>
      </c>
      <c r="M10" s="5">
        <v>1441.6</v>
      </c>
      <c r="N10" s="5">
        <v>18</v>
      </c>
      <c r="O10" s="5">
        <v>3106.2</v>
      </c>
      <c r="P10" s="5">
        <v>38</v>
      </c>
      <c r="Q10" s="5">
        <v>3118.4</v>
      </c>
      <c r="R10" s="5">
        <v>38</v>
      </c>
      <c r="S10" s="5">
        <v>3133.6</v>
      </c>
      <c r="T10" s="5">
        <v>38</v>
      </c>
      <c r="U10" s="5">
        <v>3122.8</v>
      </c>
      <c r="V10" s="5">
        <v>38</v>
      </c>
    </row>
    <row r="11" spans="1:22" ht="24.75" customHeight="1">
      <c r="A11" s="16">
        <v>17013092710</v>
      </c>
      <c r="B11" s="16" t="s">
        <v>58</v>
      </c>
      <c r="C11" s="16" t="s">
        <v>72</v>
      </c>
      <c r="D11" s="16" t="s">
        <v>81</v>
      </c>
      <c r="E11" s="17">
        <v>72.8</v>
      </c>
      <c r="F11" s="18">
        <v>83.6</v>
      </c>
      <c r="G11" s="19">
        <f t="shared" si="0"/>
        <v>83.23742831081465</v>
      </c>
      <c r="H11" s="20">
        <f t="shared" si="1"/>
        <v>79.06245698648878</v>
      </c>
      <c r="I11" s="19">
        <v>10</v>
      </c>
      <c r="J11" s="5">
        <v>3</v>
      </c>
      <c r="K11" s="14">
        <f t="shared" si="2"/>
        <v>15333365833.599998</v>
      </c>
      <c r="L11" s="5">
        <f>5*Q11*N11*P11*T11*V11</f>
        <v>15400156032</v>
      </c>
      <c r="M11" s="5">
        <v>1441.6</v>
      </c>
      <c r="N11" s="5">
        <v>18</v>
      </c>
      <c r="O11" s="5">
        <v>3106.2</v>
      </c>
      <c r="P11" s="5">
        <v>38</v>
      </c>
      <c r="Q11" s="5">
        <v>3118.4</v>
      </c>
      <c r="R11" s="5">
        <v>38</v>
      </c>
      <c r="S11" s="5">
        <v>3133.6</v>
      </c>
      <c r="T11" s="5">
        <v>38</v>
      </c>
      <c r="U11" s="5">
        <v>3122.8</v>
      </c>
      <c r="V11" s="5">
        <v>38</v>
      </c>
    </row>
    <row r="12" spans="1:22" ht="24.75" customHeight="1">
      <c r="A12" s="16">
        <v>17013092407</v>
      </c>
      <c r="B12" s="16" t="s">
        <v>56</v>
      </c>
      <c r="C12" s="16" t="s">
        <v>72</v>
      </c>
      <c r="D12" s="16" t="s">
        <v>81</v>
      </c>
      <c r="E12" s="17">
        <v>64.2</v>
      </c>
      <c r="F12" s="18">
        <v>89</v>
      </c>
      <c r="G12" s="19">
        <f t="shared" si="0"/>
        <v>88.96205152419175</v>
      </c>
      <c r="H12" s="20">
        <f t="shared" si="1"/>
        <v>79.05723091451505</v>
      </c>
      <c r="I12" s="19">
        <v>11</v>
      </c>
      <c r="J12" s="5">
        <v>2</v>
      </c>
      <c r="K12" s="14">
        <f t="shared" si="2"/>
        <v>15333365833.599998</v>
      </c>
      <c r="L12" s="5">
        <f>5*O12*N12*R12*T12*V12</f>
        <v>15339906576</v>
      </c>
      <c r="M12" s="5">
        <v>1441.6</v>
      </c>
      <c r="N12" s="5">
        <v>18</v>
      </c>
      <c r="O12" s="5">
        <v>3106.2</v>
      </c>
      <c r="P12" s="5">
        <v>38</v>
      </c>
      <c r="Q12" s="5">
        <v>3118.4</v>
      </c>
      <c r="R12" s="5">
        <v>38</v>
      </c>
      <c r="S12" s="5">
        <v>3133.6</v>
      </c>
      <c r="T12" s="5">
        <v>38</v>
      </c>
      <c r="U12" s="5">
        <v>3122.8</v>
      </c>
      <c r="V12" s="5">
        <v>38</v>
      </c>
    </row>
    <row r="13" spans="1:22" ht="24.75" customHeight="1">
      <c r="A13" s="16">
        <v>17013091615</v>
      </c>
      <c r="B13" s="16" t="s">
        <v>99</v>
      </c>
      <c r="C13" s="16" t="s">
        <v>72</v>
      </c>
      <c r="D13" s="16" t="s">
        <v>81</v>
      </c>
      <c r="E13" s="17">
        <v>67.1</v>
      </c>
      <c r="F13" s="18">
        <v>87.4</v>
      </c>
      <c r="G13" s="19">
        <f t="shared" si="0"/>
        <v>87.02094777948805</v>
      </c>
      <c r="H13" s="20">
        <f t="shared" si="1"/>
        <v>79.05256866769282</v>
      </c>
      <c r="I13" s="19">
        <v>12</v>
      </c>
      <c r="J13" s="5">
        <v>3</v>
      </c>
      <c r="K13" s="14">
        <f t="shared" si="2"/>
        <v>15333365833.599998</v>
      </c>
      <c r="L13" s="5">
        <f>5*Q13*N13*P13*T13*V13</f>
        <v>15400156032</v>
      </c>
      <c r="M13" s="5">
        <v>1441.6</v>
      </c>
      <c r="N13" s="5">
        <v>18</v>
      </c>
      <c r="O13" s="5">
        <v>3106.2</v>
      </c>
      <c r="P13" s="5">
        <v>38</v>
      </c>
      <c r="Q13" s="5">
        <v>3118.4</v>
      </c>
      <c r="R13" s="5">
        <v>38</v>
      </c>
      <c r="S13" s="5">
        <v>3133.6</v>
      </c>
      <c r="T13" s="5">
        <v>38</v>
      </c>
      <c r="U13" s="5">
        <v>3122.8</v>
      </c>
      <c r="V13" s="5">
        <v>38</v>
      </c>
    </row>
    <row r="14" spans="1:22" ht="24.75" customHeight="1">
      <c r="A14" s="16">
        <v>17013092007</v>
      </c>
      <c r="B14" s="16" t="s">
        <v>108</v>
      </c>
      <c r="C14" s="16" t="s">
        <v>72</v>
      </c>
      <c r="D14" s="16" t="s">
        <v>81</v>
      </c>
      <c r="E14" s="17">
        <v>65</v>
      </c>
      <c r="F14" s="18">
        <v>88.4</v>
      </c>
      <c r="G14" s="19">
        <f t="shared" si="0"/>
        <v>88.36230735661294</v>
      </c>
      <c r="H14" s="20">
        <f t="shared" si="1"/>
        <v>79.01738441396776</v>
      </c>
      <c r="I14" s="19">
        <v>13</v>
      </c>
      <c r="J14" s="5">
        <v>2</v>
      </c>
      <c r="K14" s="14">
        <f t="shared" si="2"/>
        <v>15333365833.599998</v>
      </c>
      <c r="L14" s="5">
        <f>5*O14*N14*R14*T14*V14</f>
        <v>15339906576</v>
      </c>
      <c r="M14" s="5">
        <v>1441.6</v>
      </c>
      <c r="N14" s="5">
        <v>18</v>
      </c>
      <c r="O14" s="5">
        <v>3106.2</v>
      </c>
      <c r="P14" s="5">
        <v>38</v>
      </c>
      <c r="Q14" s="5">
        <v>3118.4</v>
      </c>
      <c r="R14" s="5">
        <v>38</v>
      </c>
      <c r="S14" s="5">
        <v>3133.6</v>
      </c>
      <c r="T14" s="5">
        <v>38</v>
      </c>
      <c r="U14" s="5">
        <v>3122.8</v>
      </c>
      <c r="V14" s="5">
        <v>38</v>
      </c>
    </row>
    <row r="15" spans="1:22" ht="24.75" customHeight="1">
      <c r="A15" s="16">
        <v>17013103428</v>
      </c>
      <c r="B15" s="16" t="s">
        <v>85</v>
      </c>
      <c r="C15" s="16" t="s">
        <v>72</v>
      </c>
      <c r="D15" s="16" t="s">
        <v>81</v>
      </c>
      <c r="E15" s="17">
        <v>70.5</v>
      </c>
      <c r="F15" s="18">
        <v>85</v>
      </c>
      <c r="G15" s="19">
        <f t="shared" si="0"/>
        <v>84.51211163770404</v>
      </c>
      <c r="H15" s="20">
        <f t="shared" si="1"/>
        <v>78.90726698262242</v>
      </c>
      <c r="I15" s="19">
        <v>14</v>
      </c>
      <c r="J15" s="5">
        <v>5</v>
      </c>
      <c r="K15" s="14">
        <f t="shared" si="2"/>
        <v>15333365833.599998</v>
      </c>
      <c r="L15" s="5">
        <f>5*U15*N15*P15*R15*T15</f>
        <v>15421885344</v>
      </c>
      <c r="M15" s="5">
        <v>1441.6</v>
      </c>
      <c r="N15" s="5">
        <v>18</v>
      </c>
      <c r="O15" s="5">
        <v>3106.2</v>
      </c>
      <c r="P15" s="5">
        <v>38</v>
      </c>
      <c r="Q15" s="5">
        <v>3118.4</v>
      </c>
      <c r="R15" s="5">
        <v>38</v>
      </c>
      <c r="S15" s="5">
        <v>3133.6</v>
      </c>
      <c r="T15" s="5">
        <v>38</v>
      </c>
      <c r="U15" s="5">
        <v>3122.8</v>
      </c>
      <c r="V15" s="5">
        <v>38</v>
      </c>
    </row>
    <row r="16" spans="1:22" ht="24.75" customHeight="1">
      <c r="A16" s="16">
        <v>17013093030</v>
      </c>
      <c r="B16" s="16" t="s">
        <v>95</v>
      </c>
      <c r="C16" s="16" t="s">
        <v>72</v>
      </c>
      <c r="D16" s="16" t="s">
        <v>81</v>
      </c>
      <c r="E16" s="17">
        <v>67.9</v>
      </c>
      <c r="F16" s="18">
        <v>86</v>
      </c>
      <c r="G16" s="19">
        <f t="shared" si="0"/>
        <v>85.96333068629765</v>
      </c>
      <c r="H16" s="20">
        <f t="shared" si="1"/>
        <v>78.73799841177859</v>
      </c>
      <c r="I16" s="19">
        <v>15</v>
      </c>
      <c r="J16" s="5">
        <v>2</v>
      </c>
      <c r="K16" s="14">
        <f t="shared" si="2"/>
        <v>15333365833.599998</v>
      </c>
      <c r="L16" s="5">
        <f>5*O16*N16*R16*T16*V16</f>
        <v>15339906576</v>
      </c>
      <c r="M16" s="5">
        <v>1441.6</v>
      </c>
      <c r="N16" s="5">
        <v>18</v>
      </c>
      <c r="O16" s="5">
        <v>3106.2</v>
      </c>
      <c r="P16" s="5">
        <v>38</v>
      </c>
      <c r="Q16" s="5">
        <v>3118.4</v>
      </c>
      <c r="R16" s="5">
        <v>38</v>
      </c>
      <c r="S16" s="5">
        <v>3133.6</v>
      </c>
      <c r="T16" s="5">
        <v>38</v>
      </c>
      <c r="U16" s="5">
        <v>3122.8</v>
      </c>
      <c r="V16" s="5">
        <v>38</v>
      </c>
    </row>
    <row r="17" spans="1:22" ht="24.75" customHeight="1">
      <c r="A17" s="16">
        <v>17013103801</v>
      </c>
      <c r="B17" s="16" t="s">
        <v>67</v>
      </c>
      <c r="C17" s="16" t="s">
        <v>72</v>
      </c>
      <c r="D17" s="16" t="s">
        <v>81</v>
      </c>
      <c r="E17" s="17">
        <v>68.9</v>
      </c>
      <c r="F17" s="18">
        <v>85.6</v>
      </c>
      <c r="G17" s="19">
        <f t="shared" si="0"/>
        <v>85.22875434695854</v>
      </c>
      <c r="H17" s="20">
        <f t="shared" si="1"/>
        <v>78.69725260817512</v>
      </c>
      <c r="I17" s="19">
        <v>16</v>
      </c>
      <c r="J17" s="5">
        <v>3</v>
      </c>
      <c r="K17" s="14">
        <f t="shared" si="2"/>
        <v>15333365833.599998</v>
      </c>
      <c r="L17" s="5">
        <f>5*Q17*N17*P17*T17*V17</f>
        <v>15400156032</v>
      </c>
      <c r="M17" s="5">
        <v>1441.6</v>
      </c>
      <c r="N17" s="5">
        <v>18</v>
      </c>
      <c r="O17" s="5">
        <v>3106.2</v>
      </c>
      <c r="P17" s="5">
        <v>38</v>
      </c>
      <c r="Q17" s="5">
        <v>3118.4</v>
      </c>
      <c r="R17" s="5">
        <v>38</v>
      </c>
      <c r="S17" s="5">
        <v>3133.6</v>
      </c>
      <c r="T17" s="5">
        <v>38</v>
      </c>
      <c r="U17" s="5">
        <v>3122.8</v>
      </c>
      <c r="V17" s="5">
        <v>38</v>
      </c>
    </row>
    <row r="18" spans="1:22" ht="24.75" customHeight="1">
      <c r="A18" s="16">
        <v>17013092308</v>
      </c>
      <c r="B18" s="16" t="s">
        <v>49</v>
      </c>
      <c r="C18" s="16" t="s">
        <v>72</v>
      </c>
      <c r="D18" s="16" t="s">
        <v>81</v>
      </c>
      <c r="E18" s="17">
        <v>64.3</v>
      </c>
      <c r="F18" s="18">
        <v>88.8</v>
      </c>
      <c r="G18" s="19">
        <f t="shared" si="0"/>
        <v>88.29030015797788</v>
      </c>
      <c r="H18" s="20">
        <f t="shared" si="1"/>
        <v>78.69418009478673</v>
      </c>
      <c r="I18" s="19">
        <v>17</v>
      </c>
      <c r="J18" s="5">
        <v>5</v>
      </c>
      <c r="K18" s="14">
        <f t="shared" si="2"/>
        <v>15333365833.599998</v>
      </c>
      <c r="L18" s="5">
        <f>5*U18*N18*P18*R18*T18</f>
        <v>15421885344</v>
      </c>
      <c r="M18" s="5">
        <v>1441.6</v>
      </c>
      <c r="N18" s="5">
        <v>18</v>
      </c>
      <c r="O18" s="5">
        <v>3106.2</v>
      </c>
      <c r="P18" s="5">
        <v>38</v>
      </c>
      <c r="Q18" s="5">
        <v>3118.4</v>
      </c>
      <c r="R18" s="5">
        <v>38</v>
      </c>
      <c r="S18" s="5">
        <v>3133.6</v>
      </c>
      <c r="T18" s="5">
        <v>38</v>
      </c>
      <c r="U18" s="5">
        <v>3122.8</v>
      </c>
      <c r="V18" s="5">
        <v>38</v>
      </c>
    </row>
    <row r="19" spans="1:22" ht="24.75" customHeight="1">
      <c r="A19" s="16">
        <v>17013092629</v>
      </c>
      <c r="B19" s="16" t="s">
        <v>103</v>
      </c>
      <c r="C19" s="16" t="s">
        <v>72</v>
      </c>
      <c r="D19" s="16" t="s">
        <v>81</v>
      </c>
      <c r="E19" s="17">
        <v>66.6</v>
      </c>
      <c r="F19" s="18">
        <v>87.2</v>
      </c>
      <c r="G19" s="19">
        <f t="shared" si="0"/>
        <v>86.40067285053753</v>
      </c>
      <c r="H19" s="20">
        <f t="shared" si="1"/>
        <v>78.48040371032252</v>
      </c>
      <c r="I19" s="19">
        <v>18</v>
      </c>
      <c r="J19" s="5">
        <v>4</v>
      </c>
      <c r="K19" s="14">
        <f t="shared" si="2"/>
        <v>15333365833.599998</v>
      </c>
      <c r="L19" s="5">
        <f>5*S19*N19*P19*R19*V19</f>
        <v>15475220928</v>
      </c>
      <c r="M19" s="5">
        <v>1441.6</v>
      </c>
      <c r="N19" s="5">
        <v>18</v>
      </c>
      <c r="O19" s="5">
        <v>3106.2</v>
      </c>
      <c r="P19" s="5">
        <v>38</v>
      </c>
      <c r="Q19" s="5">
        <v>3118.4</v>
      </c>
      <c r="R19" s="5">
        <v>38</v>
      </c>
      <c r="S19" s="5">
        <v>3133.6</v>
      </c>
      <c r="T19" s="5">
        <v>38</v>
      </c>
      <c r="U19" s="5">
        <v>3122.8</v>
      </c>
      <c r="V19" s="5">
        <v>38</v>
      </c>
    </row>
    <row r="20" spans="1:22" ht="24.75" customHeight="1">
      <c r="A20" s="16">
        <v>17013091522</v>
      </c>
      <c r="B20" s="16" t="s">
        <v>93</v>
      </c>
      <c r="C20" s="16" t="s">
        <v>72</v>
      </c>
      <c r="D20" s="16" t="s">
        <v>81</v>
      </c>
      <c r="E20" s="17">
        <v>68.2</v>
      </c>
      <c r="F20" s="18">
        <v>85.6</v>
      </c>
      <c r="G20" s="19">
        <f t="shared" si="0"/>
        <v>85.10866771985253</v>
      </c>
      <c r="H20" s="20">
        <f t="shared" si="1"/>
        <v>78.34520063191152</v>
      </c>
      <c r="I20" s="19">
        <v>19</v>
      </c>
      <c r="J20" s="5">
        <v>5</v>
      </c>
      <c r="K20" s="14">
        <f t="shared" si="2"/>
        <v>15333365833.599998</v>
      </c>
      <c r="L20" s="5">
        <f>5*U20*N20*P20*R20*T20</f>
        <v>15421885344</v>
      </c>
      <c r="M20" s="5">
        <v>1441.6</v>
      </c>
      <c r="N20" s="5">
        <v>18</v>
      </c>
      <c r="O20" s="5">
        <v>3106.2</v>
      </c>
      <c r="P20" s="5">
        <v>38</v>
      </c>
      <c r="Q20" s="5">
        <v>3118.4</v>
      </c>
      <c r="R20" s="5">
        <v>38</v>
      </c>
      <c r="S20" s="5">
        <v>3133.6</v>
      </c>
      <c r="T20" s="5">
        <v>38</v>
      </c>
      <c r="U20" s="5">
        <v>3122.8</v>
      </c>
      <c r="V20" s="5">
        <v>38</v>
      </c>
    </row>
    <row r="21" spans="1:22" ht="24.75" customHeight="1">
      <c r="A21" s="16">
        <v>17013103404</v>
      </c>
      <c r="B21" s="16" t="s">
        <v>128</v>
      </c>
      <c r="C21" s="16" t="s">
        <v>72</v>
      </c>
      <c r="D21" s="16" t="s">
        <v>81</v>
      </c>
      <c r="E21" s="17">
        <v>62.6</v>
      </c>
      <c r="F21" s="18">
        <v>87</v>
      </c>
      <c r="G21" s="19">
        <f t="shared" si="0"/>
        <v>88.75801594719317</v>
      </c>
      <c r="H21" s="20">
        <f t="shared" si="1"/>
        <v>78.2948095683159</v>
      </c>
      <c r="I21" s="19">
        <v>20</v>
      </c>
      <c r="J21" s="5">
        <v>1</v>
      </c>
      <c r="K21" s="14">
        <f t="shared" si="2"/>
        <v>15333365833.599998</v>
      </c>
      <c r="L21" s="5">
        <f>5*M21*P21*R21*T21*V21</f>
        <v>15029660288</v>
      </c>
      <c r="M21" s="5">
        <v>1441.6</v>
      </c>
      <c r="N21" s="5">
        <v>18</v>
      </c>
      <c r="O21" s="5">
        <v>3106.2</v>
      </c>
      <c r="P21" s="5">
        <v>38</v>
      </c>
      <c r="Q21" s="5">
        <v>3118.4</v>
      </c>
      <c r="R21" s="5">
        <v>38</v>
      </c>
      <c r="S21" s="5">
        <v>3133.6</v>
      </c>
      <c r="T21" s="5">
        <v>38</v>
      </c>
      <c r="U21" s="5">
        <v>3122.8</v>
      </c>
      <c r="V21" s="5">
        <v>38</v>
      </c>
    </row>
    <row r="22" spans="1:22" ht="24.75" customHeight="1">
      <c r="A22" s="16">
        <v>17013091804</v>
      </c>
      <c r="B22" s="16" t="s">
        <v>114</v>
      </c>
      <c r="C22" s="16" t="s">
        <v>72</v>
      </c>
      <c r="D22" s="16" t="s">
        <v>81</v>
      </c>
      <c r="E22" s="17">
        <v>64.2</v>
      </c>
      <c r="F22" s="18">
        <v>88.4</v>
      </c>
      <c r="G22" s="19">
        <f t="shared" si="0"/>
        <v>87.58967293563668</v>
      </c>
      <c r="H22" s="20">
        <f t="shared" si="1"/>
        <v>78.233803761382</v>
      </c>
      <c r="I22" s="19">
        <v>21</v>
      </c>
      <c r="J22" s="5">
        <v>4</v>
      </c>
      <c r="K22" s="14">
        <f t="shared" si="2"/>
        <v>15333365833.599998</v>
      </c>
      <c r="L22" s="5">
        <f>5*S22*N22*P22*R22*V22</f>
        <v>15475220928</v>
      </c>
      <c r="M22" s="5">
        <v>1441.6</v>
      </c>
      <c r="N22" s="5">
        <v>18</v>
      </c>
      <c r="O22" s="5">
        <v>3106.2</v>
      </c>
      <c r="P22" s="5">
        <v>38</v>
      </c>
      <c r="Q22" s="5">
        <v>3118.4</v>
      </c>
      <c r="R22" s="5">
        <v>38</v>
      </c>
      <c r="S22" s="5">
        <v>3133.6</v>
      </c>
      <c r="T22" s="5">
        <v>38</v>
      </c>
      <c r="U22" s="5">
        <v>3122.8</v>
      </c>
      <c r="V22" s="5">
        <v>38</v>
      </c>
    </row>
    <row r="23" spans="1:22" ht="24.75" customHeight="1">
      <c r="A23" s="16">
        <v>17013103910</v>
      </c>
      <c r="B23" s="16" t="s">
        <v>86</v>
      </c>
      <c r="C23" s="16" t="s">
        <v>72</v>
      </c>
      <c r="D23" s="16" t="s">
        <v>81</v>
      </c>
      <c r="E23" s="17">
        <v>69.8</v>
      </c>
      <c r="F23" s="18">
        <v>83.8</v>
      </c>
      <c r="G23" s="19">
        <f t="shared" si="0"/>
        <v>83.76426873850865</v>
      </c>
      <c r="H23" s="20">
        <f t="shared" si="1"/>
        <v>78.17856124310518</v>
      </c>
      <c r="I23" s="19">
        <v>22</v>
      </c>
      <c r="J23" s="5">
        <v>2</v>
      </c>
      <c r="K23" s="14">
        <f t="shared" si="2"/>
        <v>15333365833.599998</v>
      </c>
      <c r="L23" s="5">
        <f>5*O23*N23*R23*T23*V23</f>
        <v>15339906576</v>
      </c>
      <c r="M23" s="5">
        <v>1441.6</v>
      </c>
      <c r="N23" s="5">
        <v>18</v>
      </c>
      <c r="O23" s="5">
        <v>3106.2</v>
      </c>
      <c r="P23" s="5">
        <v>38</v>
      </c>
      <c r="Q23" s="5">
        <v>3118.4</v>
      </c>
      <c r="R23" s="5">
        <v>38</v>
      </c>
      <c r="S23" s="5">
        <v>3133.6</v>
      </c>
      <c r="T23" s="5">
        <v>38</v>
      </c>
      <c r="U23" s="5">
        <v>3122.8</v>
      </c>
      <c r="V23" s="5">
        <v>38</v>
      </c>
    </row>
    <row r="24" spans="1:22" ht="24.75" customHeight="1">
      <c r="A24" s="16">
        <v>17013093215</v>
      </c>
      <c r="B24" s="16" t="s">
        <v>106</v>
      </c>
      <c r="C24" s="16" t="s">
        <v>72</v>
      </c>
      <c r="D24" s="16" t="s">
        <v>81</v>
      </c>
      <c r="E24" s="17">
        <v>65.3</v>
      </c>
      <c r="F24" s="18">
        <v>87.4</v>
      </c>
      <c r="G24" s="19">
        <f t="shared" si="0"/>
        <v>86.5988395313874</v>
      </c>
      <c r="H24" s="20">
        <f t="shared" si="1"/>
        <v>78.07930371883243</v>
      </c>
      <c r="I24" s="19">
        <v>23</v>
      </c>
      <c r="J24" s="5">
        <v>4</v>
      </c>
      <c r="K24" s="14">
        <f t="shared" si="2"/>
        <v>15333365833.599998</v>
      </c>
      <c r="L24" s="5">
        <f>5*S24*N24*P24*R24*V24</f>
        <v>15475220928</v>
      </c>
      <c r="M24" s="5">
        <v>1441.6</v>
      </c>
      <c r="N24" s="5">
        <v>18</v>
      </c>
      <c r="O24" s="5">
        <v>3106.2</v>
      </c>
      <c r="P24" s="5">
        <v>38</v>
      </c>
      <c r="Q24" s="5">
        <v>3118.4</v>
      </c>
      <c r="R24" s="5">
        <v>38</v>
      </c>
      <c r="S24" s="5">
        <v>3133.6</v>
      </c>
      <c r="T24" s="5">
        <v>38</v>
      </c>
      <c r="U24" s="5">
        <v>3122.8</v>
      </c>
      <c r="V24" s="5">
        <v>38</v>
      </c>
    </row>
    <row r="25" spans="1:22" ht="24.75" customHeight="1">
      <c r="A25" s="16">
        <v>17013091715</v>
      </c>
      <c r="B25" s="16" t="s">
        <v>134</v>
      </c>
      <c r="C25" s="16" t="s">
        <v>73</v>
      </c>
      <c r="D25" s="16" t="s">
        <v>81</v>
      </c>
      <c r="E25" s="17">
        <v>61.9</v>
      </c>
      <c r="F25" s="18">
        <v>89.2</v>
      </c>
      <c r="G25" s="19">
        <f t="shared" si="0"/>
        <v>88.81314121201756</v>
      </c>
      <c r="H25" s="20">
        <f t="shared" si="1"/>
        <v>78.04788472721053</v>
      </c>
      <c r="I25" s="19">
        <v>24</v>
      </c>
      <c r="J25" s="5">
        <v>3</v>
      </c>
      <c r="K25" s="14">
        <f t="shared" si="2"/>
        <v>15333365833.599998</v>
      </c>
      <c r="L25" s="5">
        <f>5*Q25*N25*P25*T25*V25</f>
        <v>15400156032</v>
      </c>
      <c r="M25" s="5">
        <v>1441.6</v>
      </c>
      <c r="N25" s="5">
        <v>18</v>
      </c>
      <c r="O25" s="5">
        <v>3106.2</v>
      </c>
      <c r="P25" s="5">
        <v>38</v>
      </c>
      <c r="Q25" s="5">
        <v>3118.4</v>
      </c>
      <c r="R25" s="5">
        <v>38</v>
      </c>
      <c r="S25" s="5">
        <v>3133.6</v>
      </c>
      <c r="T25" s="5">
        <v>38</v>
      </c>
      <c r="U25" s="5">
        <v>3122.8</v>
      </c>
      <c r="V25" s="5">
        <v>38</v>
      </c>
    </row>
    <row r="26" spans="1:22" ht="24.75" customHeight="1">
      <c r="A26" s="16">
        <v>17013103601</v>
      </c>
      <c r="B26" s="16" t="s">
        <v>111</v>
      </c>
      <c r="C26" s="16" t="s">
        <v>72</v>
      </c>
      <c r="D26" s="16" t="s">
        <v>81</v>
      </c>
      <c r="E26" s="17">
        <v>64.6</v>
      </c>
      <c r="F26" s="18">
        <v>87.8</v>
      </c>
      <c r="G26" s="19">
        <f t="shared" si="0"/>
        <v>86.9951728930871</v>
      </c>
      <c r="H26" s="20">
        <f t="shared" si="1"/>
        <v>78.03710373585226</v>
      </c>
      <c r="I26" s="19">
        <v>25</v>
      </c>
      <c r="J26" s="5">
        <v>4</v>
      </c>
      <c r="K26" s="14">
        <f t="shared" si="2"/>
        <v>15333365833.599998</v>
      </c>
      <c r="L26" s="5">
        <f>5*S26*N26*P26*R26*V26</f>
        <v>15475220928</v>
      </c>
      <c r="M26" s="5">
        <v>1441.6</v>
      </c>
      <c r="N26" s="5">
        <v>18</v>
      </c>
      <c r="O26" s="5">
        <v>3106.2</v>
      </c>
      <c r="P26" s="5">
        <v>38</v>
      </c>
      <c r="Q26" s="5">
        <v>3118.4</v>
      </c>
      <c r="R26" s="5">
        <v>38</v>
      </c>
      <c r="S26" s="5">
        <v>3133.6</v>
      </c>
      <c r="T26" s="5">
        <v>38</v>
      </c>
      <c r="U26" s="5">
        <v>3122.8</v>
      </c>
      <c r="V26" s="5">
        <v>38</v>
      </c>
    </row>
    <row r="27" spans="1:22" ht="24.75" customHeight="1">
      <c r="A27" s="16">
        <v>17013091818</v>
      </c>
      <c r="B27" s="16" t="s">
        <v>89</v>
      </c>
      <c r="C27" s="16" t="s">
        <v>72</v>
      </c>
      <c r="D27" s="16" t="s">
        <v>81</v>
      </c>
      <c r="E27" s="17">
        <v>68.6</v>
      </c>
      <c r="F27" s="18">
        <v>84.6</v>
      </c>
      <c r="G27" s="19">
        <f t="shared" si="0"/>
        <v>84.2330913288866</v>
      </c>
      <c r="H27" s="20">
        <f t="shared" si="1"/>
        <v>77.97985479733197</v>
      </c>
      <c r="I27" s="19">
        <v>26</v>
      </c>
      <c r="J27" s="5">
        <v>3</v>
      </c>
      <c r="K27" s="14">
        <f t="shared" si="2"/>
        <v>15333365833.599998</v>
      </c>
      <c r="L27" s="5">
        <f>5*Q27*N27*P27*T27*V27</f>
        <v>15400156032</v>
      </c>
      <c r="M27" s="5">
        <v>1441.6</v>
      </c>
      <c r="N27" s="5">
        <v>18</v>
      </c>
      <c r="O27" s="5">
        <v>3106.2</v>
      </c>
      <c r="P27" s="5">
        <v>38</v>
      </c>
      <c r="Q27" s="5">
        <v>3118.4</v>
      </c>
      <c r="R27" s="5">
        <v>38</v>
      </c>
      <c r="S27" s="5">
        <v>3133.6</v>
      </c>
      <c r="T27" s="5">
        <v>38</v>
      </c>
      <c r="U27" s="5">
        <v>3122.8</v>
      </c>
      <c r="V27" s="5">
        <v>38</v>
      </c>
    </row>
    <row r="28" spans="1:22" ht="24.75" customHeight="1">
      <c r="A28" s="16">
        <v>17013091802</v>
      </c>
      <c r="B28" s="16" t="s">
        <v>39</v>
      </c>
      <c r="C28" s="16" t="s">
        <v>72</v>
      </c>
      <c r="D28" s="16" t="s">
        <v>81</v>
      </c>
      <c r="E28" s="17">
        <v>69.9</v>
      </c>
      <c r="F28" s="18">
        <v>83.4</v>
      </c>
      <c r="G28" s="19">
        <f t="shared" si="0"/>
        <v>83.3644392934561</v>
      </c>
      <c r="H28" s="20">
        <f t="shared" si="1"/>
        <v>77.97866357607366</v>
      </c>
      <c r="I28" s="19">
        <v>27</v>
      </c>
      <c r="J28" s="5">
        <v>2</v>
      </c>
      <c r="K28" s="14">
        <f t="shared" si="2"/>
        <v>15333365833.599998</v>
      </c>
      <c r="L28" s="5">
        <f>5*O28*N28*R28*T28*V28</f>
        <v>15339906576</v>
      </c>
      <c r="M28" s="5">
        <v>1441.6</v>
      </c>
      <c r="N28" s="5">
        <v>18</v>
      </c>
      <c r="O28" s="5">
        <v>3106.2</v>
      </c>
      <c r="P28" s="5">
        <v>38</v>
      </c>
      <c r="Q28" s="5">
        <v>3118.4</v>
      </c>
      <c r="R28" s="5">
        <v>38</v>
      </c>
      <c r="S28" s="5">
        <v>3133.6</v>
      </c>
      <c r="T28" s="5">
        <v>38</v>
      </c>
      <c r="U28" s="5">
        <v>3122.8</v>
      </c>
      <c r="V28" s="5">
        <v>38</v>
      </c>
    </row>
    <row r="29" spans="1:22" ht="24.75" customHeight="1">
      <c r="A29" s="16">
        <v>17013093025</v>
      </c>
      <c r="B29" s="16" t="s">
        <v>98</v>
      </c>
      <c r="C29" s="16" t="s">
        <v>72</v>
      </c>
      <c r="D29" s="16" t="s">
        <v>81</v>
      </c>
      <c r="E29" s="17">
        <v>67.2</v>
      </c>
      <c r="F29" s="18">
        <v>85.2</v>
      </c>
      <c r="G29" s="19">
        <f t="shared" si="0"/>
        <v>85.16367179619256</v>
      </c>
      <c r="H29" s="20">
        <f t="shared" si="1"/>
        <v>77.97820307771553</v>
      </c>
      <c r="I29" s="19">
        <v>28</v>
      </c>
      <c r="J29" s="5">
        <v>2</v>
      </c>
      <c r="K29" s="14">
        <f t="shared" si="2"/>
        <v>15333365833.599998</v>
      </c>
      <c r="L29" s="5">
        <f>5*O29*N29*R29*T29*V29</f>
        <v>15339906576</v>
      </c>
      <c r="M29" s="5">
        <v>1441.6</v>
      </c>
      <c r="N29" s="5">
        <v>18</v>
      </c>
      <c r="O29" s="5">
        <v>3106.2</v>
      </c>
      <c r="P29" s="5">
        <v>38</v>
      </c>
      <c r="Q29" s="5">
        <v>3118.4</v>
      </c>
      <c r="R29" s="5">
        <v>38</v>
      </c>
      <c r="S29" s="5">
        <v>3133.6</v>
      </c>
      <c r="T29" s="5">
        <v>38</v>
      </c>
      <c r="U29" s="5">
        <v>3122.8</v>
      </c>
      <c r="V29" s="5">
        <v>38</v>
      </c>
    </row>
    <row r="30" spans="1:22" ht="24.75" customHeight="1">
      <c r="A30" s="16">
        <v>17013103924</v>
      </c>
      <c r="B30" s="16" t="s">
        <v>90</v>
      </c>
      <c r="C30" s="16" t="s">
        <v>72</v>
      </c>
      <c r="D30" s="16" t="s">
        <v>81</v>
      </c>
      <c r="E30" s="17">
        <v>68.5</v>
      </c>
      <c r="F30" s="18">
        <v>84.6</v>
      </c>
      <c r="G30" s="19">
        <f t="shared" si="0"/>
        <v>83.82450599948939</v>
      </c>
      <c r="H30" s="20">
        <f t="shared" si="1"/>
        <v>77.69470359969364</v>
      </c>
      <c r="I30" s="19">
        <v>29</v>
      </c>
      <c r="J30" s="5">
        <v>4</v>
      </c>
      <c r="K30" s="14">
        <f t="shared" si="2"/>
        <v>15333365833.599998</v>
      </c>
      <c r="L30" s="5">
        <f>5*S30*N30*P30*R30*V30</f>
        <v>15475220928</v>
      </c>
      <c r="M30" s="5">
        <v>1441.6</v>
      </c>
      <c r="N30" s="5">
        <v>18</v>
      </c>
      <c r="O30" s="5">
        <v>3106.2</v>
      </c>
      <c r="P30" s="5">
        <v>38</v>
      </c>
      <c r="Q30" s="5">
        <v>3118.4</v>
      </c>
      <c r="R30" s="5">
        <v>38</v>
      </c>
      <c r="S30" s="5">
        <v>3133.6</v>
      </c>
      <c r="T30" s="5">
        <v>38</v>
      </c>
      <c r="U30" s="5">
        <v>3122.8</v>
      </c>
      <c r="V30" s="5">
        <v>38</v>
      </c>
    </row>
    <row r="31" spans="1:22" ht="24.75" customHeight="1">
      <c r="A31" s="16">
        <v>17013091605</v>
      </c>
      <c r="B31" s="16" t="s">
        <v>15</v>
      </c>
      <c r="C31" s="16" t="s">
        <v>72</v>
      </c>
      <c r="D31" s="16" t="s">
        <v>81</v>
      </c>
      <c r="E31" s="17">
        <v>66.9</v>
      </c>
      <c r="F31" s="18">
        <v>85.6</v>
      </c>
      <c r="G31" s="19">
        <f t="shared" si="0"/>
        <v>84.81533940373866</v>
      </c>
      <c r="H31" s="20">
        <f t="shared" si="1"/>
        <v>77.64920364224321</v>
      </c>
      <c r="I31" s="19">
        <v>30</v>
      </c>
      <c r="J31" s="5">
        <v>4</v>
      </c>
      <c r="K31" s="14">
        <f t="shared" si="2"/>
        <v>15333365833.599998</v>
      </c>
      <c r="L31" s="5">
        <f>5*S31*N31*P31*R31*V31</f>
        <v>15475220928</v>
      </c>
      <c r="M31" s="5">
        <v>1441.6</v>
      </c>
      <c r="N31" s="5">
        <v>18</v>
      </c>
      <c r="O31" s="5">
        <v>3106.2</v>
      </c>
      <c r="P31" s="5">
        <v>38</v>
      </c>
      <c r="Q31" s="5">
        <v>3118.4</v>
      </c>
      <c r="R31" s="5">
        <v>38</v>
      </c>
      <c r="S31" s="5">
        <v>3133.6</v>
      </c>
      <c r="T31" s="5">
        <v>38</v>
      </c>
      <c r="U31" s="5">
        <v>3122.8</v>
      </c>
      <c r="V31" s="5">
        <v>38</v>
      </c>
    </row>
    <row r="32" spans="1:22" ht="24.75" customHeight="1">
      <c r="A32" s="16">
        <v>17013092718</v>
      </c>
      <c r="B32" s="16" t="s">
        <v>12</v>
      </c>
      <c r="C32" s="16" t="s">
        <v>72</v>
      </c>
      <c r="D32" s="16" t="s">
        <v>81</v>
      </c>
      <c r="E32" s="17">
        <v>74.2</v>
      </c>
      <c r="F32" s="18">
        <v>80.4</v>
      </c>
      <c r="G32" s="19">
        <f t="shared" si="0"/>
        <v>79.6630057016424</v>
      </c>
      <c r="H32" s="20">
        <f t="shared" si="1"/>
        <v>77.47780342098544</v>
      </c>
      <c r="I32" s="19">
        <v>31</v>
      </c>
      <c r="J32" s="5">
        <v>4</v>
      </c>
      <c r="K32" s="14">
        <f t="shared" si="2"/>
        <v>15333365833.599998</v>
      </c>
      <c r="L32" s="5">
        <f>5*S32*N32*P32*R32*V32</f>
        <v>15475220928</v>
      </c>
      <c r="M32" s="5">
        <v>1441.6</v>
      </c>
      <c r="N32" s="5">
        <v>18</v>
      </c>
      <c r="O32" s="5">
        <v>3106.2</v>
      </c>
      <c r="P32" s="5">
        <v>38</v>
      </c>
      <c r="Q32" s="5">
        <v>3118.4</v>
      </c>
      <c r="R32" s="5">
        <v>38</v>
      </c>
      <c r="S32" s="5">
        <v>3133.6</v>
      </c>
      <c r="T32" s="5">
        <v>38</v>
      </c>
      <c r="U32" s="5">
        <v>3122.8</v>
      </c>
      <c r="V32" s="5">
        <v>38</v>
      </c>
    </row>
    <row r="33" spans="1:22" ht="24.75" customHeight="1">
      <c r="A33" s="16">
        <v>17013091520</v>
      </c>
      <c r="B33" s="16" t="s">
        <v>131</v>
      </c>
      <c r="C33" s="16" t="s">
        <v>72</v>
      </c>
      <c r="D33" s="16" t="s">
        <v>81</v>
      </c>
      <c r="E33" s="17">
        <v>62.2</v>
      </c>
      <c r="F33" s="18">
        <v>87.6</v>
      </c>
      <c r="G33" s="19">
        <f t="shared" si="0"/>
        <v>87.56264846650784</v>
      </c>
      <c r="H33" s="20">
        <f t="shared" si="1"/>
        <v>77.4175890799047</v>
      </c>
      <c r="I33" s="19">
        <v>32</v>
      </c>
      <c r="J33" s="5">
        <v>2</v>
      </c>
      <c r="K33" s="14">
        <f t="shared" si="2"/>
        <v>15333365833.599998</v>
      </c>
      <c r="L33" s="5">
        <f>5*O33*N33*R33*T33*V33</f>
        <v>15339906576</v>
      </c>
      <c r="M33" s="5">
        <v>1441.6</v>
      </c>
      <c r="N33" s="5">
        <v>18</v>
      </c>
      <c r="O33" s="5">
        <v>3106.2</v>
      </c>
      <c r="P33" s="5">
        <v>38</v>
      </c>
      <c r="Q33" s="5">
        <v>3118.4</v>
      </c>
      <c r="R33" s="5">
        <v>38</v>
      </c>
      <c r="S33" s="5">
        <v>3133.6</v>
      </c>
      <c r="T33" s="5">
        <v>38</v>
      </c>
      <c r="U33" s="5">
        <v>3122.8</v>
      </c>
      <c r="V33" s="5">
        <v>38</v>
      </c>
    </row>
    <row r="34" spans="1:22" ht="24.75" customHeight="1">
      <c r="A34" s="16">
        <v>17013103519</v>
      </c>
      <c r="B34" s="16" t="s">
        <v>4</v>
      </c>
      <c r="C34" s="16" t="s">
        <v>72</v>
      </c>
      <c r="D34" s="16" t="s">
        <v>81</v>
      </c>
      <c r="E34" s="17">
        <v>65.6</v>
      </c>
      <c r="F34" s="18">
        <v>85.6</v>
      </c>
      <c r="G34" s="19">
        <f aca="true" t="shared" si="3" ref="G34:G65">F34*K34/L34</f>
        <v>85.10866771985253</v>
      </c>
      <c r="H34" s="20">
        <f aca="true" t="shared" si="4" ref="H34:H65">E34*0.4+G34*0.6</f>
        <v>77.30520063191152</v>
      </c>
      <c r="I34" s="19">
        <v>33</v>
      </c>
      <c r="J34" s="5">
        <v>5</v>
      </c>
      <c r="K34" s="14">
        <f aca="true" t="shared" si="5" ref="K34:K65">M34*P34*R34*T34*V34+O34*N34*R34*T34*V34+Q34*N34*P34*T34*V34+S34*N34*P34*R34*V34+U34*N34*P34*R34*T34</f>
        <v>15333365833.599998</v>
      </c>
      <c r="L34" s="5">
        <f>5*U34*N34*P34*R34*T34</f>
        <v>15421885344</v>
      </c>
      <c r="M34" s="5">
        <v>1441.6</v>
      </c>
      <c r="N34" s="5">
        <v>18</v>
      </c>
      <c r="O34" s="5">
        <v>3106.2</v>
      </c>
      <c r="P34" s="5">
        <v>38</v>
      </c>
      <c r="Q34" s="5">
        <v>3118.4</v>
      </c>
      <c r="R34" s="5">
        <v>38</v>
      </c>
      <c r="S34" s="5">
        <v>3133.6</v>
      </c>
      <c r="T34" s="5">
        <v>38</v>
      </c>
      <c r="U34" s="5">
        <v>3122.8</v>
      </c>
      <c r="V34" s="5">
        <v>38</v>
      </c>
    </row>
    <row r="35" spans="1:22" ht="24.75" customHeight="1">
      <c r="A35" s="16">
        <v>17013103417</v>
      </c>
      <c r="B35" s="16" t="s">
        <v>105</v>
      </c>
      <c r="C35" s="16" t="s">
        <v>73</v>
      </c>
      <c r="D35" s="16" t="s">
        <v>81</v>
      </c>
      <c r="E35" s="17">
        <v>66</v>
      </c>
      <c r="F35" s="18">
        <v>85.2</v>
      </c>
      <c r="G35" s="19">
        <f t="shared" si="3"/>
        <v>84.71096366508688</v>
      </c>
      <c r="H35" s="20">
        <f t="shared" si="4"/>
        <v>77.22657819905213</v>
      </c>
      <c r="I35" s="19">
        <v>34</v>
      </c>
      <c r="J35" s="5">
        <v>5</v>
      </c>
      <c r="K35" s="14">
        <f t="shared" si="5"/>
        <v>15333365833.599998</v>
      </c>
      <c r="L35" s="5">
        <f>5*U35*N35*P35*R35*T35</f>
        <v>15421885344</v>
      </c>
      <c r="M35" s="5">
        <v>1441.6</v>
      </c>
      <c r="N35" s="5">
        <v>18</v>
      </c>
      <c r="O35" s="5">
        <v>3106.2</v>
      </c>
      <c r="P35" s="5">
        <v>38</v>
      </c>
      <c r="Q35" s="5">
        <v>3118.4</v>
      </c>
      <c r="R35" s="5">
        <v>38</v>
      </c>
      <c r="S35" s="5">
        <v>3133.6</v>
      </c>
      <c r="T35" s="5">
        <v>38</v>
      </c>
      <c r="U35" s="5">
        <v>3122.8</v>
      </c>
      <c r="V35" s="5">
        <v>38</v>
      </c>
    </row>
    <row r="36" spans="1:22" ht="24.75" customHeight="1">
      <c r="A36" s="16">
        <v>17013091624</v>
      </c>
      <c r="B36" s="16" t="s">
        <v>40</v>
      </c>
      <c r="C36" s="16" t="s">
        <v>72</v>
      </c>
      <c r="D36" s="16" t="s">
        <v>81</v>
      </c>
      <c r="E36" s="17">
        <v>62</v>
      </c>
      <c r="F36" s="18">
        <v>87.2</v>
      </c>
      <c r="G36" s="19">
        <f t="shared" si="3"/>
        <v>86.82181517587367</v>
      </c>
      <c r="H36" s="20">
        <f t="shared" si="4"/>
        <v>76.8930891055242</v>
      </c>
      <c r="I36" s="19">
        <v>35</v>
      </c>
      <c r="J36" s="5">
        <v>3</v>
      </c>
      <c r="K36" s="14">
        <f t="shared" si="5"/>
        <v>15333365833.599998</v>
      </c>
      <c r="L36" s="5">
        <f>5*Q36*N36*P36*T36*V36</f>
        <v>15400156032</v>
      </c>
      <c r="M36" s="5">
        <v>1441.6</v>
      </c>
      <c r="N36" s="5">
        <v>18</v>
      </c>
      <c r="O36" s="5">
        <v>3106.2</v>
      </c>
      <c r="P36" s="5">
        <v>38</v>
      </c>
      <c r="Q36" s="5">
        <v>3118.4</v>
      </c>
      <c r="R36" s="5">
        <v>38</v>
      </c>
      <c r="S36" s="5">
        <v>3133.6</v>
      </c>
      <c r="T36" s="5">
        <v>38</v>
      </c>
      <c r="U36" s="5">
        <v>3122.8</v>
      </c>
      <c r="V36" s="5">
        <v>38</v>
      </c>
    </row>
    <row r="37" spans="1:22" ht="24.75" customHeight="1">
      <c r="A37" s="16">
        <v>17013103524</v>
      </c>
      <c r="B37" s="16" t="s">
        <v>36</v>
      </c>
      <c r="C37" s="16" t="s">
        <v>72</v>
      </c>
      <c r="D37" s="16" t="s">
        <v>81</v>
      </c>
      <c r="E37" s="17">
        <v>65.3</v>
      </c>
      <c r="F37" s="18">
        <v>85.4</v>
      </c>
      <c r="G37" s="19">
        <f t="shared" si="3"/>
        <v>84.61717272288882</v>
      </c>
      <c r="H37" s="20">
        <f t="shared" si="4"/>
        <v>76.8903036337333</v>
      </c>
      <c r="I37" s="19">
        <v>36</v>
      </c>
      <c r="J37" s="5">
        <v>4</v>
      </c>
      <c r="K37" s="14">
        <f t="shared" si="5"/>
        <v>15333365833.599998</v>
      </c>
      <c r="L37" s="5">
        <f>5*S37*N37*P37*R37*V37</f>
        <v>15475220928</v>
      </c>
      <c r="M37" s="5">
        <v>1441.6</v>
      </c>
      <c r="N37" s="5">
        <v>18</v>
      </c>
      <c r="O37" s="5">
        <v>3106.2</v>
      </c>
      <c r="P37" s="5">
        <v>38</v>
      </c>
      <c r="Q37" s="5">
        <v>3118.4</v>
      </c>
      <c r="R37" s="5">
        <v>38</v>
      </c>
      <c r="S37" s="5">
        <v>3133.6</v>
      </c>
      <c r="T37" s="5">
        <v>38</v>
      </c>
      <c r="U37" s="5">
        <v>3122.8</v>
      </c>
      <c r="V37" s="5">
        <v>38</v>
      </c>
    </row>
    <row r="38" spans="1:22" ht="24.75" customHeight="1">
      <c r="A38" s="16">
        <v>17013092315</v>
      </c>
      <c r="B38" s="16" t="s">
        <v>149</v>
      </c>
      <c r="C38" s="16" t="s">
        <v>72</v>
      </c>
      <c r="D38" s="16" t="s">
        <v>81</v>
      </c>
      <c r="E38" s="17">
        <v>60.3</v>
      </c>
      <c r="F38" s="18">
        <v>85.8</v>
      </c>
      <c r="G38" s="19">
        <f t="shared" si="3"/>
        <v>87.53376745136981</v>
      </c>
      <c r="H38" s="20">
        <f t="shared" si="4"/>
        <v>76.64026047082189</v>
      </c>
      <c r="I38" s="19">
        <v>37</v>
      </c>
      <c r="J38" s="5">
        <v>1</v>
      </c>
      <c r="K38" s="14">
        <f t="shared" si="5"/>
        <v>15333365833.599998</v>
      </c>
      <c r="L38" s="5">
        <f>5*M38*P38*R38*T38*V38</f>
        <v>15029660288</v>
      </c>
      <c r="M38" s="5">
        <v>1441.6</v>
      </c>
      <c r="N38" s="5">
        <v>18</v>
      </c>
      <c r="O38" s="5">
        <v>3106.2</v>
      </c>
      <c r="P38" s="5">
        <v>38</v>
      </c>
      <c r="Q38" s="5">
        <v>3118.4</v>
      </c>
      <c r="R38" s="5">
        <v>38</v>
      </c>
      <c r="S38" s="5">
        <v>3133.6</v>
      </c>
      <c r="T38" s="5">
        <v>38</v>
      </c>
      <c r="U38" s="5">
        <v>3122.8</v>
      </c>
      <c r="V38" s="5">
        <v>38</v>
      </c>
    </row>
    <row r="39" spans="1:22" ht="24.75" customHeight="1">
      <c r="A39" s="16">
        <v>17013092123</v>
      </c>
      <c r="B39" s="16" t="s">
        <v>92</v>
      </c>
      <c r="C39" s="16" t="s">
        <v>72</v>
      </c>
      <c r="D39" s="16" t="s">
        <v>81</v>
      </c>
      <c r="E39" s="17">
        <v>68.2</v>
      </c>
      <c r="F39" s="18">
        <v>82.4</v>
      </c>
      <c r="G39" s="19">
        <f t="shared" si="3"/>
        <v>82.04263268912833</v>
      </c>
      <c r="H39" s="20">
        <f t="shared" si="4"/>
        <v>76.505579613477</v>
      </c>
      <c r="I39" s="19">
        <v>38</v>
      </c>
      <c r="J39" s="5">
        <v>3</v>
      </c>
      <c r="K39" s="14">
        <f t="shared" si="5"/>
        <v>15333365833.599998</v>
      </c>
      <c r="L39" s="5">
        <f>5*Q39*N39*P39*T39*V39</f>
        <v>15400156032</v>
      </c>
      <c r="M39" s="5">
        <v>1441.6</v>
      </c>
      <c r="N39" s="5">
        <v>18</v>
      </c>
      <c r="O39" s="5">
        <v>3106.2</v>
      </c>
      <c r="P39" s="5">
        <v>38</v>
      </c>
      <c r="Q39" s="5">
        <v>3118.4</v>
      </c>
      <c r="R39" s="5">
        <v>38</v>
      </c>
      <c r="S39" s="5">
        <v>3133.6</v>
      </c>
      <c r="T39" s="5">
        <v>38</v>
      </c>
      <c r="U39" s="5">
        <v>3122.8</v>
      </c>
      <c r="V39" s="5">
        <v>38</v>
      </c>
    </row>
    <row r="40" spans="1:22" ht="24.75" customHeight="1">
      <c r="A40" s="16">
        <v>17013091502</v>
      </c>
      <c r="B40" s="16" t="s">
        <v>51</v>
      </c>
      <c r="C40" s="16" t="s">
        <v>72</v>
      </c>
      <c r="D40" s="16" t="s">
        <v>81</v>
      </c>
      <c r="E40" s="17">
        <v>61</v>
      </c>
      <c r="F40" s="18">
        <v>87.2</v>
      </c>
      <c r="G40" s="19">
        <f t="shared" si="3"/>
        <v>86.82181517587367</v>
      </c>
      <c r="H40" s="20">
        <f t="shared" si="4"/>
        <v>76.4930891055242</v>
      </c>
      <c r="I40" s="19">
        <v>39</v>
      </c>
      <c r="J40" s="5">
        <v>3</v>
      </c>
      <c r="K40" s="14">
        <f t="shared" si="5"/>
        <v>15333365833.599998</v>
      </c>
      <c r="L40" s="5">
        <f>5*Q40*N40*P40*T40*V40</f>
        <v>15400156032</v>
      </c>
      <c r="M40" s="5">
        <v>1441.6</v>
      </c>
      <c r="N40" s="5">
        <v>18</v>
      </c>
      <c r="O40" s="5">
        <v>3106.2</v>
      </c>
      <c r="P40" s="5">
        <v>38</v>
      </c>
      <c r="Q40" s="5">
        <v>3118.4</v>
      </c>
      <c r="R40" s="5">
        <v>38</v>
      </c>
      <c r="S40" s="5">
        <v>3133.6</v>
      </c>
      <c r="T40" s="5">
        <v>38</v>
      </c>
      <c r="U40" s="5">
        <v>3122.8</v>
      </c>
      <c r="V40" s="5">
        <v>38</v>
      </c>
    </row>
    <row r="41" spans="1:22" ht="24.75" customHeight="1">
      <c r="A41" s="16">
        <v>17013103817</v>
      </c>
      <c r="B41" s="16" t="s">
        <v>115</v>
      </c>
      <c r="C41" s="16" t="s">
        <v>72</v>
      </c>
      <c r="D41" s="16" t="s">
        <v>81</v>
      </c>
      <c r="E41" s="17">
        <v>63.9</v>
      </c>
      <c r="F41" s="18">
        <v>83</v>
      </c>
      <c r="G41" s="19">
        <f t="shared" si="3"/>
        <v>84.67718762778199</v>
      </c>
      <c r="H41" s="20">
        <f t="shared" si="4"/>
        <v>76.3663125766692</v>
      </c>
      <c r="I41" s="19">
        <v>40</v>
      </c>
      <c r="J41" s="5">
        <v>1</v>
      </c>
      <c r="K41" s="14">
        <f t="shared" si="5"/>
        <v>15333365833.599998</v>
      </c>
      <c r="L41" s="5">
        <f>5*M41*P41*R41*T41*V41</f>
        <v>15029660288</v>
      </c>
      <c r="M41" s="5">
        <v>1441.6</v>
      </c>
      <c r="N41" s="5">
        <v>18</v>
      </c>
      <c r="O41" s="5">
        <v>3106.2</v>
      </c>
      <c r="P41" s="5">
        <v>38</v>
      </c>
      <c r="Q41" s="5">
        <v>3118.4</v>
      </c>
      <c r="R41" s="5">
        <v>38</v>
      </c>
      <c r="S41" s="5">
        <v>3133.6</v>
      </c>
      <c r="T41" s="5">
        <v>38</v>
      </c>
      <c r="U41" s="5">
        <v>3122.8</v>
      </c>
      <c r="V41" s="5">
        <v>38</v>
      </c>
    </row>
    <row r="42" spans="1:22" ht="24.75" customHeight="1">
      <c r="A42" s="16">
        <v>17013103811</v>
      </c>
      <c r="B42" s="16" t="s">
        <v>104</v>
      </c>
      <c r="C42" s="16" t="s">
        <v>72</v>
      </c>
      <c r="D42" s="16" t="s">
        <v>81</v>
      </c>
      <c r="E42" s="17">
        <v>66.5</v>
      </c>
      <c r="F42" s="18">
        <v>83.4</v>
      </c>
      <c r="G42" s="19">
        <f t="shared" si="3"/>
        <v>82.92129541864139</v>
      </c>
      <c r="H42" s="20">
        <f t="shared" si="4"/>
        <v>76.35277725118483</v>
      </c>
      <c r="I42" s="19">
        <v>41</v>
      </c>
      <c r="J42" s="5">
        <v>5</v>
      </c>
      <c r="K42" s="14">
        <f t="shared" si="5"/>
        <v>15333365833.599998</v>
      </c>
      <c r="L42" s="5">
        <f>5*U42*N42*P42*R42*T42</f>
        <v>15421885344</v>
      </c>
      <c r="M42" s="5">
        <v>1441.6</v>
      </c>
      <c r="N42" s="5">
        <v>18</v>
      </c>
      <c r="O42" s="5">
        <v>3106.2</v>
      </c>
      <c r="P42" s="5">
        <v>38</v>
      </c>
      <c r="Q42" s="5">
        <v>3118.4</v>
      </c>
      <c r="R42" s="5">
        <v>38</v>
      </c>
      <c r="S42" s="5">
        <v>3133.6</v>
      </c>
      <c r="T42" s="5">
        <v>38</v>
      </c>
      <c r="U42" s="5">
        <v>3122.8</v>
      </c>
      <c r="V42" s="5">
        <v>38</v>
      </c>
    </row>
    <row r="43" spans="1:22" ht="24.75" customHeight="1">
      <c r="A43" s="16">
        <v>17013093221</v>
      </c>
      <c r="B43" s="16" t="s">
        <v>56</v>
      </c>
      <c r="C43" s="16" t="s">
        <v>72</v>
      </c>
      <c r="D43" s="16" t="s">
        <v>81</v>
      </c>
      <c r="E43" s="17">
        <v>63.6</v>
      </c>
      <c r="F43" s="18">
        <v>84.8</v>
      </c>
      <c r="G43" s="19">
        <f t="shared" si="3"/>
        <v>84.76384235114</v>
      </c>
      <c r="H43" s="20">
        <f t="shared" si="4"/>
        <v>76.298305410684</v>
      </c>
      <c r="I43" s="19">
        <v>42</v>
      </c>
      <c r="J43" s="5">
        <v>2</v>
      </c>
      <c r="K43" s="14">
        <f t="shared" si="5"/>
        <v>15333365833.599998</v>
      </c>
      <c r="L43" s="5">
        <f>5*O43*N43*R43*T43*V43</f>
        <v>15339906576</v>
      </c>
      <c r="M43" s="5">
        <v>1441.6</v>
      </c>
      <c r="N43" s="5">
        <v>18</v>
      </c>
      <c r="O43" s="5">
        <v>3106.2</v>
      </c>
      <c r="P43" s="5">
        <v>38</v>
      </c>
      <c r="Q43" s="5">
        <v>3118.4</v>
      </c>
      <c r="R43" s="5">
        <v>38</v>
      </c>
      <c r="S43" s="5">
        <v>3133.6</v>
      </c>
      <c r="T43" s="5">
        <v>38</v>
      </c>
      <c r="U43" s="5">
        <v>3122.8</v>
      </c>
      <c r="V43" s="5">
        <v>38</v>
      </c>
    </row>
    <row r="44" spans="1:22" ht="24.75" customHeight="1">
      <c r="A44" s="16">
        <v>17013091209</v>
      </c>
      <c r="B44" s="16" t="s">
        <v>117</v>
      </c>
      <c r="C44" s="16" t="s">
        <v>72</v>
      </c>
      <c r="D44" s="16" t="s">
        <v>81</v>
      </c>
      <c r="E44" s="17">
        <v>63.9</v>
      </c>
      <c r="F44" s="18">
        <v>85.2</v>
      </c>
      <c r="G44" s="19">
        <f t="shared" si="3"/>
        <v>84.41900604203897</v>
      </c>
      <c r="H44" s="20">
        <f t="shared" si="4"/>
        <v>76.21140362522338</v>
      </c>
      <c r="I44" s="19">
        <v>43</v>
      </c>
      <c r="J44" s="5">
        <v>4</v>
      </c>
      <c r="K44" s="14">
        <f t="shared" si="5"/>
        <v>15333365833.599998</v>
      </c>
      <c r="L44" s="5">
        <f>5*S44*N44*P44*R44*V44</f>
        <v>15475220928</v>
      </c>
      <c r="M44" s="5">
        <v>1441.6</v>
      </c>
      <c r="N44" s="5">
        <v>18</v>
      </c>
      <c r="O44" s="5">
        <v>3106.2</v>
      </c>
      <c r="P44" s="5">
        <v>38</v>
      </c>
      <c r="Q44" s="5">
        <v>3118.4</v>
      </c>
      <c r="R44" s="5">
        <v>38</v>
      </c>
      <c r="S44" s="5">
        <v>3133.6</v>
      </c>
      <c r="T44" s="5">
        <v>38</v>
      </c>
      <c r="U44" s="5">
        <v>3122.8</v>
      </c>
      <c r="V44" s="5">
        <v>38</v>
      </c>
    </row>
    <row r="45" spans="1:22" ht="24.75" customHeight="1">
      <c r="A45" s="16">
        <v>17013104005</v>
      </c>
      <c r="B45" s="16" t="s">
        <v>68</v>
      </c>
      <c r="C45" s="16" t="s">
        <v>72</v>
      </c>
      <c r="D45" s="16" t="s">
        <v>81</v>
      </c>
      <c r="E45" s="17">
        <v>65.2</v>
      </c>
      <c r="F45" s="18">
        <v>84</v>
      </c>
      <c r="G45" s="19">
        <f t="shared" si="3"/>
        <v>83.51785150078989</v>
      </c>
      <c r="H45" s="20">
        <f t="shared" si="4"/>
        <v>76.19071090047393</v>
      </c>
      <c r="I45" s="19">
        <v>44</v>
      </c>
      <c r="J45" s="5">
        <v>5</v>
      </c>
      <c r="K45" s="14">
        <f t="shared" si="5"/>
        <v>15333365833.599998</v>
      </c>
      <c r="L45" s="5">
        <f>5*U45*N45*P45*R45*T45</f>
        <v>15421885344</v>
      </c>
      <c r="M45" s="5">
        <v>1441.6</v>
      </c>
      <c r="N45" s="5">
        <v>18</v>
      </c>
      <c r="O45" s="5">
        <v>3106.2</v>
      </c>
      <c r="P45" s="5">
        <v>38</v>
      </c>
      <c r="Q45" s="5">
        <v>3118.4</v>
      </c>
      <c r="R45" s="5">
        <v>38</v>
      </c>
      <c r="S45" s="5">
        <v>3133.6</v>
      </c>
      <c r="T45" s="5">
        <v>38</v>
      </c>
      <c r="U45" s="5">
        <v>3122.8</v>
      </c>
      <c r="V45" s="5">
        <v>38</v>
      </c>
    </row>
    <row r="46" spans="1:22" ht="24.75" customHeight="1">
      <c r="A46" s="16">
        <v>17013092615</v>
      </c>
      <c r="B46" s="16" t="s">
        <v>157</v>
      </c>
      <c r="C46" s="16" t="s">
        <v>72</v>
      </c>
      <c r="D46" s="16" t="s">
        <v>81</v>
      </c>
      <c r="E46" s="17">
        <v>59.6</v>
      </c>
      <c r="F46" s="18">
        <v>87.6</v>
      </c>
      <c r="G46" s="19">
        <f t="shared" si="3"/>
        <v>87.22008038310244</v>
      </c>
      <c r="H46" s="20">
        <f t="shared" si="4"/>
        <v>76.17204822986147</v>
      </c>
      <c r="I46" s="19">
        <v>45</v>
      </c>
      <c r="J46" s="5">
        <v>3</v>
      </c>
      <c r="K46" s="14">
        <f t="shared" si="5"/>
        <v>15333365833.599998</v>
      </c>
      <c r="L46" s="5">
        <f>5*Q46*N46*P46*T46*V46</f>
        <v>15400156032</v>
      </c>
      <c r="M46" s="5">
        <v>1441.6</v>
      </c>
      <c r="N46" s="5">
        <v>18</v>
      </c>
      <c r="O46" s="5">
        <v>3106.2</v>
      </c>
      <c r="P46" s="5">
        <v>38</v>
      </c>
      <c r="Q46" s="5">
        <v>3118.4</v>
      </c>
      <c r="R46" s="5">
        <v>38</v>
      </c>
      <c r="S46" s="5">
        <v>3133.6</v>
      </c>
      <c r="T46" s="5">
        <v>38</v>
      </c>
      <c r="U46" s="5">
        <v>3122.8</v>
      </c>
      <c r="V46" s="5">
        <v>38</v>
      </c>
    </row>
    <row r="47" spans="1:22" ht="24.75" customHeight="1">
      <c r="A47" s="16">
        <v>17013091718</v>
      </c>
      <c r="B47" s="16" t="s">
        <v>130</v>
      </c>
      <c r="C47" s="16" t="s">
        <v>72</v>
      </c>
      <c r="D47" s="16" t="s">
        <v>81</v>
      </c>
      <c r="E47" s="17">
        <v>62.3</v>
      </c>
      <c r="F47" s="18">
        <v>85.4</v>
      </c>
      <c r="G47" s="19">
        <f t="shared" si="3"/>
        <v>85.36358651871883</v>
      </c>
      <c r="H47" s="20">
        <f t="shared" si="4"/>
        <v>76.13815191123129</v>
      </c>
      <c r="I47" s="19">
        <v>46</v>
      </c>
      <c r="J47" s="5">
        <v>2</v>
      </c>
      <c r="K47" s="14">
        <f t="shared" si="5"/>
        <v>15333365833.599998</v>
      </c>
      <c r="L47" s="5">
        <f>5*O47*N47*R47*T47*V47</f>
        <v>15339906576</v>
      </c>
      <c r="M47" s="5">
        <v>1441.6</v>
      </c>
      <c r="N47" s="5">
        <v>18</v>
      </c>
      <c r="O47" s="5">
        <v>3106.2</v>
      </c>
      <c r="P47" s="5">
        <v>38</v>
      </c>
      <c r="Q47" s="5">
        <v>3118.4</v>
      </c>
      <c r="R47" s="5">
        <v>38</v>
      </c>
      <c r="S47" s="5">
        <v>3133.6</v>
      </c>
      <c r="T47" s="5">
        <v>38</v>
      </c>
      <c r="U47" s="5">
        <v>3122.8</v>
      </c>
      <c r="V47" s="5">
        <v>38</v>
      </c>
    </row>
    <row r="48" spans="1:22" ht="24.75" customHeight="1">
      <c r="A48" s="16">
        <v>17013103730</v>
      </c>
      <c r="B48" s="16" t="s">
        <v>6</v>
      </c>
      <c r="C48" s="16" t="s">
        <v>72</v>
      </c>
      <c r="D48" s="16" t="s">
        <v>81</v>
      </c>
      <c r="E48" s="17">
        <v>62.2</v>
      </c>
      <c r="F48" s="18">
        <v>86.2</v>
      </c>
      <c r="G48" s="19">
        <f t="shared" si="3"/>
        <v>85.40983944628825</v>
      </c>
      <c r="H48" s="20">
        <f t="shared" si="4"/>
        <v>76.12590366777295</v>
      </c>
      <c r="I48" s="19">
        <v>47</v>
      </c>
      <c r="J48" s="5">
        <v>4</v>
      </c>
      <c r="K48" s="14">
        <f t="shared" si="5"/>
        <v>15333365833.599998</v>
      </c>
      <c r="L48" s="5">
        <f>5*S48*N48*P48*R48*V48</f>
        <v>15475220928</v>
      </c>
      <c r="M48" s="5">
        <v>1441.6</v>
      </c>
      <c r="N48" s="5">
        <v>18</v>
      </c>
      <c r="O48" s="5">
        <v>3106.2</v>
      </c>
      <c r="P48" s="5">
        <v>38</v>
      </c>
      <c r="Q48" s="5">
        <v>3118.4</v>
      </c>
      <c r="R48" s="5">
        <v>38</v>
      </c>
      <c r="S48" s="5">
        <v>3133.6</v>
      </c>
      <c r="T48" s="5">
        <v>38</v>
      </c>
      <c r="U48" s="5">
        <v>3122.8</v>
      </c>
      <c r="V48" s="5">
        <v>38</v>
      </c>
    </row>
    <row r="49" spans="1:22" ht="24.75" customHeight="1">
      <c r="A49" s="16">
        <v>17013092208</v>
      </c>
      <c r="B49" s="16" t="s">
        <v>33</v>
      </c>
      <c r="C49" s="16" t="s">
        <v>72</v>
      </c>
      <c r="D49" s="16" t="s">
        <v>81</v>
      </c>
      <c r="E49" s="17">
        <v>59.7</v>
      </c>
      <c r="F49" s="18">
        <v>87.4</v>
      </c>
      <c r="G49" s="19">
        <f t="shared" si="3"/>
        <v>87.02094777948805</v>
      </c>
      <c r="H49" s="20">
        <f t="shared" si="4"/>
        <v>76.09256866769283</v>
      </c>
      <c r="I49" s="19">
        <v>48</v>
      </c>
      <c r="J49" s="5">
        <v>3</v>
      </c>
      <c r="K49" s="14">
        <f t="shared" si="5"/>
        <v>15333365833.599998</v>
      </c>
      <c r="L49" s="5">
        <f>5*Q49*N49*P49*T49*V49</f>
        <v>15400156032</v>
      </c>
      <c r="M49" s="5">
        <v>1441.6</v>
      </c>
      <c r="N49" s="5">
        <v>18</v>
      </c>
      <c r="O49" s="5">
        <v>3106.2</v>
      </c>
      <c r="P49" s="5">
        <v>38</v>
      </c>
      <c r="Q49" s="5">
        <v>3118.4</v>
      </c>
      <c r="R49" s="5">
        <v>38</v>
      </c>
      <c r="S49" s="5">
        <v>3133.6</v>
      </c>
      <c r="T49" s="5">
        <v>38</v>
      </c>
      <c r="U49" s="5">
        <v>3122.8</v>
      </c>
      <c r="V49" s="5">
        <v>38</v>
      </c>
    </row>
    <row r="50" spans="1:22" ht="24.75" customHeight="1">
      <c r="A50" s="16">
        <v>17013091423</v>
      </c>
      <c r="B50" s="16" t="s">
        <v>21</v>
      </c>
      <c r="C50" s="16" t="s">
        <v>72</v>
      </c>
      <c r="D50" s="16" t="s">
        <v>81</v>
      </c>
      <c r="E50" s="17">
        <v>64.6</v>
      </c>
      <c r="F50" s="18">
        <v>84.2</v>
      </c>
      <c r="G50" s="19">
        <f t="shared" si="3"/>
        <v>83.71670352817272</v>
      </c>
      <c r="H50" s="20">
        <f t="shared" si="4"/>
        <v>76.07002211690363</v>
      </c>
      <c r="I50" s="19">
        <v>49</v>
      </c>
      <c r="J50" s="5">
        <v>5</v>
      </c>
      <c r="K50" s="14">
        <f t="shared" si="5"/>
        <v>15333365833.599998</v>
      </c>
      <c r="L50" s="5">
        <f>5*U50*N50*P50*R50*T50</f>
        <v>15421885344</v>
      </c>
      <c r="M50" s="5">
        <v>1441.6</v>
      </c>
      <c r="N50" s="5">
        <v>18</v>
      </c>
      <c r="O50" s="5">
        <v>3106.2</v>
      </c>
      <c r="P50" s="5">
        <v>38</v>
      </c>
      <c r="Q50" s="5">
        <v>3118.4</v>
      </c>
      <c r="R50" s="5">
        <v>38</v>
      </c>
      <c r="S50" s="5">
        <v>3133.6</v>
      </c>
      <c r="T50" s="5">
        <v>38</v>
      </c>
      <c r="U50" s="5">
        <v>3122.8</v>
      </c>
      <c r="V50" s="5">
        <v>38</v>
      </c>
    </row>
    <row r="51" spans="1:22" ht="24.75" customHeight="1">
      <c r="A51" s="16">
        <v>17013092420</v>
      </c>
      <c r="B51" s="16" t="s">
        <v>83</v>
      </c>
      <c r="C51" s="16" t="s">
        <v>72</v>
      </c>
      <c r="D51" s="16" t="s">
        <v>81</v>
      </c>
      <c r="E51" s="17">
        <v>71.2</v>
      </c>
      <c r="F51" s="18">
        <v>79.6</v>
      </c>
      <c r="G51" s="19">
        <f t="shared" si="3"/>
        <v>79.25477623852687</v>
      </c>
      <c r="H51" s="20">
        <f t="shared" si="4"/>
        <v>76.03286574311613</v>
      </c>
      <c r="I51" s="19">
        <v>50</v>
      </c>
      <c r="J51" s="5">
        <v>3</v>
      </c>
      <c r="K51" s="14">
        <f t="shared" si="5"/>
        <v>15333365833.599998</v>
      </c>
      <c r="L51" s="5">
        <f>5*Q51*N51*P51*T51*V51</f>
        <v>15400156032</v>
      </c>
      <c r="M51" s="5">
        <v>1441.6</v>
      </c>
      <c r="N51" s="5">
        <v>18</v>
      </c>
      <c r="O51" s="5">
        <v>3106.2</v>
      </c>
      <c r="P51" s="5">
        <v>38</v>
      </c>
      <c r="Q51" s="5">
        <v>3118.4</v>
      </c>
      <c r="R51" s="5">
        <v>38</v>
      </c>
      <c r="S51" s="5">
        <v>3133.6</v>
      </c>
      <c r="T51" s="5">
        <v>38</v>
      </c>
      <c r="U51" s="5">
        <v>3122.8</v>
      </c>
      <c r="V51" s="5">
        <v>38</v>
      </c>
    </row>
    <row r="52" spans="1:22" ht="24.75" customHeight="1">
      <c r="A52" s="16">
        <v>17013103327</v>
      </c>
      <c r="B52" s="16" t="s">
        <v>25</v>
      </c>
      <c r="C52" s="16" t="s">
        <v>72</v>
      </c>
      <c r="D52" s="16" t="s">
        <v>81</v>
      </c>
      <c r="E52" s="17">
        <v>64.9</v>
      </c>
      <c r="F52" s="18">
        <v>83.4</v>
      </c>
      <c r="G52" s="19">
        <f t="shared" si="3"/>
        <v>83.3644392934561</v>
      </c>
      <c r="H52" s="20">
        <f t="shared" si="4"/>
        <v>75.97866357607366</v>
      </c>
      <c r="I52" s="19">
        <v>51</v>
      </c>
      <c r="J52" s="5">
        <v>2</v>
      </c>
      <c r="K52" s="14">
        <f t="shared" si="5"/>
        <v>15333365833.599998</v>
      </c>
      <c r="L52" s="5">
        <f>5*O52*N52*R52*T52*V52</f>
        <v>15339906576</v>
      </c>
      <c r="M52" s="5">
        <v>1441.6</v>
      </c>
      <c r="N52" s="5">
        <v>18</v>
      </c>
      <c r="O52" s="5">
        <v>3106.2</v>
      </c>
      <c r="P52" s="5">
        <v>38</v>
      </c>
      <c r="Q52" s="5">
        <v>3118.4</v>
      </c>
      <c r="R52" s="5">
        <v>38</v>
      </c>
      <c r="S52" s="5">
        <v>3133.6</v>
      </c>
      <c r="T52" s="5">
        <v>38</v>
      </c>
      <c r="U52" s="5">
        <v>3122.8</v>
      </c>
      <c r="V52" s="5">
        <v>38</v>
      </c>
    </row>
    <row r="53" spans="1:22" ht="24.75" customHeight="1">
      <c r="A53" s="16">
        <v>17013091604</v>
      </c>
      <c r="B53" s="16" t="s">
        <v>62</v>
      </c>
      <c r="C53" s="16" t="s">
        <v>72</v>
      </c>
      <c r="D53" s="16" t="s">
        <v>81</v>
      </c>
      <c r="E53" s="17">
        <v>59.7</v>
      </c>
      <c r="F53" s="18">
        <v>87.2</v>
      </c>
      <c r="G53" s="19">
        <f t="shared" si="3"/>
        <v>86.82181517587367</v>
      </c>
      <c r="H53" s="20">
        <f t="shared" si="4"/>
        <v>75.9730891055242</v>
      </c>
      <c r="I53" s="19">
        <v>52</v>
      </c>
      <c r="J53" s="5">
        <v>3</v>
      </c>
      <c r="K53" s="14">
        <f t="shared" si="5"/>
        <v>15333365833.599998</v>
      </c>
      <c r="L53" s="5">
        <f>5*Q53*N53*P53*T53*V53</f>
        <v>15400156032</v>
      </c>
      <c r="M53" s="5">
        <v>1441.6</v>
      </c>
      <c r="N53" s="5">
        <v>18</v>
      </c>
      <c r="O53" s="5">
        <v>3106.2</v>
      </c>
      <c r="P53" s="5">
        <v>38</v>
      </c>
      <c r="Q53" s="5">
        <v>3118.4</v>
      </c>
      <c r="R53" s="5">
        <v>38</v>
      </c>
      <c r="S53" s="5">
        <v>3133.6</v>
      </c>
      <c r="T53" s="5">
        <v>38</v>
      </c>
      <c r="U53" s="5">
        <v>3122.8</v>
      </c>
      <c r="V53" s="5">
        <v>38</v>
      </c>
    </row>
    <row r="54" spans="1:22" ht="24.75" customHeight="1">
      <c r="A54" s="16">
        <v>17013092830</v>
      </c>
      <c r="B54" s="16" t="s">
        <v>23</v>
      </c>
      <c r="C54" s="16" t="s">
        <v>72</v>
      </c>
      <c r="D54" s="16" t="s">
        <v>81</v>
      </c>
      <c r="E54" s="17">
        <v>67.3</v>
      </c>
      <c r="F54" s="18">
        <v>82.2</v>
      </c>
      <c r="G54" s="19">
        <f t="shared" si="3"/>
        <v>81.72818325434439</v>
      </c>
      <c r="H54" s="20">
        <f t="shared" si="4"/>
        <v>75.95690995260662</v>
      </c>
      <c r="I54" s="19">
        <v>53</v>
      </c>
      <c r="J54" s="5">
        <v>5</v>
      </c>
      <c r="K54" s="14">
        <f t="shared" si="5"/>
        <v>15333365833.599998</v>
      </c>
      <c r="L54" s="5">
        <f>5*U54*N54*P54*R54*T54</f>
        <v>15421885344</v>
      </c>
      <c r="M54" s="5">
        <v>1441.6</v>
      </c>
      <c r="N54" s="5">
        <v>18</v>
      </c>
      <c r="O54" s="5">
        <v>3106.2</v>
      </c>
      <c r="P54" s="5">
        <v>38</v>
      </c>
      <c r="Q54" s="5">
        <v>3118.4</v>
      </c>
      <c r="R54" s="5">
        <v>38</v>
      </c>
      <c r="S54" s="5">
        <v>3133.6</v>
      </c>
      <c r="T54" s="5">
        <v>38</v>
      </c>
      <c r="U54" s="5">
        <v>3122.8</v>
      </c>
      <c r="V54" s="5">
        <v>38</v>
      </c>
    </row>
    <row r="55" spans="1:22" ht="24.75" customHeight="1">
      <c r="A55" s="16">
        <v>17013093115</v>
      </c>
      <c r="B55" s="16" t="s">
        <v>126</v>
      </c>
      <c r="C55" s="16" t="s">
        <v>72</v>
      </c>
      <c r="D55" s="16" t="s">
        <v>81</v>
      </c>
      <c r="E55" s="17">
        <v>62.9</v>
      </c>
      <c r="F55" s="18">
        <v>85.4</v>
      </c>
      <c r="G55" s="19">
        <f t="shared" si="3"/>
        <v>84.61717272288882</v>
      </c>
      <c r="H55" s="20">
        <f t="shared" si="4"/>
        <v>75.93030363373329</v>
      </c>
      <c r="I55" s="19">
        <v>54</v>
      </c>
      <c r="J55" s="5">
        <v>4</v>
      </c>
      <c r="K55" s="14">
        <f t="shared" si="5"/>
        <v>15333365833.599998</v>
      </c>
      <c r="L55" s="5">
        <f>5*S55*N55*P55*R55*V55</f>
        <v>15475220928</v>
      </c>
      <c r="M55" s="5">
        <v>1441.6</v>
      </c>
      <c r="N55" s="5">
        <v>18</v>
      </c>
      <c r="O55" s="5">
        <v>3106.2</v>
      </c>
      <c r="P55" s="5">
        <v>38</v>
      </c>
      <c r="Q55" s="5">
        <v>3118.4</v>
      </c>
      <c r="R55" s="5">
        <v>38</v>
      </c>
      <c r="S55" s="5">
        <v>3133.6</v>
      </c>
      <c r="T55" s="5">
        <v>38</v>
      </c>
      <c r="U55" s="5">
        <v>3122.8</v>
      </c>
      <c r="V55" s="5">
        <v>38</v>
      </c>
    </row>
    <row r="56" spans="1:22" ht="24.75" customHeight="1">
      <c r="A56" s="16">
        <v>17013093207</v>
      </c>
      <c r="B56" s="16" t="s">
        <v>35</v>
      </c>
      <c r="C56" s="16" t="s">
        <v>72</v>
      </c>
      <c r="D56" s="16" t="s">
        <v>81</v>
      </c>
      <c r="E56" s="17">
        <v>62.6</v>
      </c>
      <c r="F56" s="18">
        <v>85.6</v>
      </c>
      <c r="G56" s="19">
        <f t="shared" si="3"/>
        <v>84.81533940373866</v>
      </c>
      <c r="H56" s="20">
        <f t="shared" si="4"/>
        <v>75.9292036422432</v>
      </c>
      <c r="I56" s="19">
        <v>55</v>
      </c>
      <c r="J56" s="5">
        <v>4</v>
      </c>
      <c r="K56" s="14">
        <f t="shared" si="5"/>
        <v>15333365833.599998</v>
      </c>
      <c r="L56" s="5">
        <f>5*S56*N56*P56*R56*V56</f>
        <v>15475220928</v>
      </c>
      <c r="M56" s="5">
        <v>1441.6</v>
      </c>
      <c r="N56" s="5">
        <v>18</v>
      </c>
      <c r="O56" s="5">
        <v>3106.2</v>
      </c>
      <c r="P56" s="5">
        <v>38</v>
      </c>
      <c r="Q56" s="5">
        <v>3118.4</v>
      </c>
      <c r="R56" s="5">
        <v>38</v>
      </c>
      <c r="S56" s="5">
        <v>3133.6</v>
      </c>
      <c r="T56" s="5">
        <v>38</v>
      </c>
      <c r="U56" s="5">
        <v>3122.8</v>
      </c>
      <c r="V56" s="5">
        <v>38</v>
      </c>
    </row>
    <row r="57" spans="1:22" ht="24.75" customHeight="1">
      <c r="A57" s="16">
        <v>17013092806</v>
      </c>
      <c r="B57" s="16" t="s">
        <v>129</v>
      </c>
      <c r="C57" s="16" t="s">
        <v>72</v>
      </c>
      <c r="D57" s="16" t="s">
        <v>81</v>
      </c>
      <c r="E57" s="17">
        <v>62.3</v>
      </c>
      <c r="F57" s="18">
        <v>85.4</v>
      </c>
      <c r="G57" s="19">
        <f t="shared" si="3"/>
        <v>84.90981569246972</v>
      </c>
      <c r="H57" s="20">
        <f t="shared" si="4"/>
        <v>75.86588941548183</v>
      </c>
      <c r="I57" s="19">
        <v>56</v>
      </c>
      <c r="J57" s="5">
        <v>5</v>
      </c>
      <c r="K57" s="14">
        <f t="shared" si="5"/>
        <v>15333365833.599998</v>
      </c>
      <c r="L57" s="5">
        <f>5*U57*N57*P57*R57*T57</f>
        <v>15421885344</v>
      </c>
      <c r="M57" s="5">
        <v>1441.6</v>
      </c>
      <c r="N57" s="5">
        <v>18</v>
      </c>
      <c r="O57" s="5">
        <v>3106.2</v>
      </c>
      <c r="P57" s="5">
        <v>38</v>
      </c>
      <c r="Q57" s="5">
        <v>3118.4</v>
      </c>
      <c r="R57" s="5">
        <v>38</v>
      </c>
      <c r="S57" s="5">
        <v>3133.6</v>
      </c>
      <c r="T57" s="5">
        <v>38</v>
      </c>
      <c r="U57" s="5">
        <v>3122.8</v>
      </c>
      <c r="V57" s="5">
        <v>38</v>
      </c>
    </row>
    <row r="58" spans="1:22" ht="24.75" customHeight="1">
      <c r="A58" s="16">
        <v>17013103728</v>
      </c>
      <c r="B58" s="16" t="s">
        <v>119</v>
      </c>
      <c r="C58" s="16" t="s">
        <v>72</v>
      </c>
      <c r="D58" s="16" t="s">
        <v>81</v>
      </c>
      <c r="E58" s="17">
        <v>63.6</v>
      </c>
      <c r="F58" s="18">
        <v>84.4</v>
      </c>
      <c r="G58" s="19">
        <f t="shared" si="3"/>
        <v>84.03395872527221</v>
      </c>
      <c r="H58" s="20">
        <f t="shared" si="4"/>
        <v>75.86037523516333</v>
      </c>
      <c r="I58" s="19">
        <v>57</v>
      </c>
      <c r="J58" s="5">
        <v>3</v>
      </c>
      <c r="K58" s="14">
        <f t="shared" si="5"/>
        <v>15333365833.599998</v>
      </c>
      <c r="L58" s="5">
        <f>5*Q58*N58*P58*T58*V58</f>
        <v>15400156032</v>
      </c>
      <c r="M58" s="5">
        <v>1441.6</v>
      </c>
      <c r="N58" s="5">
        <v>18</v>
      </c>
      <c r="O58" s="5">
        <v>3106.2</v>
      </c>
      <c r="P58" s="5">
        <v>38</v>
      </c>
      <c r="Q58" s="5">
        <v>3118.4</v>
      </c>
      <c r="R58" s="5">
        <v>38</v>
      </c>
      <c r="S58" s="5">
        <v>3133.6</v>
      </c>
      <c r="T58" s="5">
        <v>38</v>
      </c>
      <c r="U58" s="5">
        <v>3122.8</v>
      </c>
      <c r="V58" s="5">
        <v>38</v>
      </c>
    </row>
    <row r="59" spans="1:22" ht="24.75" customHeight="1">
      <c r="A59" s="16">
        <v>17013092101</v>
      </c>
      <c r="B59" s="16" t="s">
        <v>3</v>
      </c>
      <c r="C59" s="16" t="s">
        <v>72</v>
      </c>
      <c r="D59" s="16" t="s">
        <v>81</v>
      </c>
      <c r="E59" s="17">
        <v>63.6</v>
      </c>
      <c r="F59" s="18">
        <v>84.8</v>
      </c>
      <c r="G59" s="19">
        <f t="shared" si="3"/>
        <v>84.02267268033924</v>
      </c>
      <c r="H59" s="20">
        <f t="shared" si="4"/>
        <v>75.85360360820354</v>
      </c>
      <c r="I59" s="19">
        <v>58</v>
      </c>
      <c r="J59" s="5">
        <v>4</v>
      </c>
      <c r="K59" s="14">
        <f t="shared" si="5"/>
        <v>15333365833.599998</v>
      </c>
      <c r="L59" s="5">
        <f>5*S59*N59*P59*R59*V59</f>
        <v>15475220928</v>
      </c>
      <c r="M59" s="5">
        <v>1441.6</v>
      </c>
      <c r="N59" s="5">
        <v>18</v>
      </c>
      <c r="O59" s="5">
        <v>3106.2</v>
      </c>
      <c r="P59" s="5">
        <v>38</v>
      </c>
      <c r="Q59" s="5">
        <v>3118.4</v>
      </c>
      <c r="R59" s="5">
        <v>38</v>
      </c>
      <c r="S59" s="5">
        <v>3133.6</v>
      </c>
      <c r="T59" s="5">
        <v>38</v>
      </c>
      <c r="U59" s="5">
        <v>3122.8</v>
      </c>
      <c r="V59" s="5">
        <v>38</v>
      </c>
    </row>
    <row r="60" spans="1:22" ht="24.75" customHeight="1">
      <c r="A60" s="3">
        <v>17013091228</v>
      </c>
      <c r="B60" s="3" t="s">
        <v>164</v>
      </c>
      <c r="C60" s="3" t="s">
        <v>72</v>
      </c>
      <c r="D60" s="3" t="s">
        <v>81</v>
      </c>
      <c r="E60" s="4">
        <v>59</v>
      </c>
      <c r="F60" s="11">
        <v>87.4</v>
      </c>
      <c r="G60" s="5">
        <f t="shared" si="3"/>
        <v>87.02094777948805</v>
      </c>
      <c r="H60" s="9">
        <f t="shared" si="4"/>
        <v>75.81256866769283</v>
      </c>
      <c r="I60" s="5">
        <v>59</v>
      </c>
      <c r="J60" s="5">
        <v>3</v>
      </c>
      <c r="K60" s="14">
        <f t="shared" si="5"/>
        <v>15333365833.599998</v>
      </c>
      <c r="L60" s="5">
        <f>5*Q60*N60*P60*T60*V60</f>
        <v>15400156032</v>
      </c>
      <c r="M60" s="5">
        <v>1441.6</v>
      </c>
      <c r="N60" s="5">
        <v>18</v>
      </c>
      <c r="O60" s="5">
        <v>3106.2</v>
      </c>
      <c r="P60" s="5">
        <v>38</v>
      </c>
      <c r="Q60" s="5">
        <v>3118.4</v>
      </c>
      <c r="R60" s="5">
        <v>38</v>
      </c>
      <c r="S60" s="5">
        <v>3133.6</v>
      </c>
      <c r="T60" s="5">
        <v>38</v>
      </c>
      <c r="U60" s="5">
        <v>3122.8</v>
      </c>
      <c r="V60" s="5">
        <v>38</v>
      </c>
    </row>
    <row r="61" spans="1:22" ht="24.75" customHeight="1">
      <c r="A61" s="3">
        <v>17013104113</v>
      </c>
      <c r="B61" s="3" t="s">
        <v>71</v>
      </c>
      <c r="C61" s="3" t="s">
        <v>72</v>
      </c>
      <c r="D61" s="3" t="s">
        <v>81</v>
      </c>
      <c r="E61" s="4">
        <v>60.9</v>
      </c>
      <c r="F61" s="11">
        <v>86.4</v>
      </c>
      <c r="G61" s="5">
        <f t="shared" si="3"/>
        <v>85.60800612713813</v>
      </c>
      <c r="H61" s="9">
        <f t="shared" si="4"/>
        <v>75.72480367628287</v>
      </c>
      <c r="I61" s="5">
        <v>60</v>
      </c>
      <c r="J61" s="5">
        <v>4</v>
      </c>
      <c r="K61" s="14">
        <f t="shared" si="5"/>
        <v>15333365833.599998</v>
      </c>
      <c r="L61" s="5">
        <f>5*S61*N61*P61*R61*V61</f>
        <v>15475220928</v>
      </c>
      <c r="M61" s="5">
        <v>1441.6</v>
      </c>
      <c r="N61" s="5">
        <v>18</v>
      </c>
      <c r="O61" s="5">
        <v>3106.2</v>
      </c>
      <c r="P61" s="5">
        <v>38</v>
      </c>
      <c r="Q61" s="5">
        <v>3118.4</v>
      </c>
      <c r="R61" s="5">
        <v>38</v>
      </c>
      <c r="S61" s="5">
        <v>3133.6</v>
      </c>
      <c r="T61" s="5">
        <v>38</v>
      </c>
      <c r="U61" s="5">
        <v>3122.8</v>
      </c>
      <c r="V61" s="5">
        <v>38</v>
      </c>
    </row>
    <row r="62" spans="1:22" ht="24.75" customHeight="1">
      <c r="A62" s="3">
        <v>17013104021</v>
      </c>
      <c r="B62" s="3" t="s">
        <v>75</v>
      </c>
      <c r="C62" s="3" t="s">
        <v>72</v>
      </c>
      <c r="D62" s="3" t="s">
        <v>81</v>
      </c>
      <c r="E62" s="4">
        <v>68.9</v>
      </c>
      <c r="F62" s="11">
        <v>80.6</v>
      </c>
      <c r="G62" s="5">
        <f t="shared" si="3"/>
        <v>80.1373670352817</v>
      </c>
      <c r="H62" s="9">
        <f t="shared" si="4"/>
        <v>75.64242022116902</v>
      </c>
      <c r="I62" s="5">
        <v>61</v>
      </c>
      <c r="J62" s="5">
        <v>5</v>
      </c>
      <c r="K62" s="14">
        <f t="shared" si="5"/>
        <v>15333365833.599998</v>
      </c>
      <c r="L62" s="5">
        <f>5*U62*N62*P62*R62*T62</f>
        <v>15421885344</v>
      </c>
      <c r="M62" s="5">
        <v>1441.6</v>
      </c>
      <c r="N62" s="5">
        <v>18</v>
      </c>
      <c r="O62" s="5">
        <v>3106.2</v>
      </c>
      <c r="P62" s="5">
        <v>38</v>
      </c>
      <c r="Q62" s="5">
        <v>3118.4</v>
      </c>
      <c r="R62" s="5">
        <v>38</v>
      </c>
      <c r="S62" s="5">
        <v>3133.6</v>
      </c>
      <c r="T62" s="5">
        <v>38</v>
      </c>
      <c r="U62" s="5">
        <v>3122.8</v>
      </c>
      <c r="V62" s="5">
        <v>38</v>
      </c>
    </row>
    <row r="63" spans="1:22" ht="24.75" customHeight="1">
      <c r="A63" s="3">
        <v>17013104008</v>
      </c>
      <c r="B63" s="3" t="s">
        <v>46</v>
      </c>
      <c r="C63" s="3" t="s">
        <v>72</v>
      </c>
      <c r="D63" s="3" t="s">
        <v>81</v>
      </c>
      <c r="E63" s="4">
        <v>67.2</v>
      </c>
      <c r="F63" s="11">
        <v>81.6</v>
      </c>
      <c r="G63" s="5">
        <f t="shared" si="3"/>
        <v>81.24610227467076</v>
      </c>
      <c r="H63" s="9">
        <f t="shared" si="4"/>
        <v>75.62766136480246</v>
      </c>
      <c r="I63" s="5">
        <v>62</v>
      </c>
      <c r="J63" s="5">
        <v>3</v>
      </c>
      <c r="K63" s="14">
        <f t="shared" si="5"/>
        <v>15333365833.599998</v>
      </c>
      <c r="L63" s="5">
        <f>5*Q63*N63*P63*T63*V63</f>
        <v>15400156032</v>
      </c>
      <c r="M63" s="5">
        <v>1441.6</v>
      </c>
      <c r="N63" s="5">
        <v>18</v>
      </c>
      <c r="O63" s="5">
        <v>3106.2</v>
      </c>
      <c r="P63" s="5">
        <v>38</v>
      </c>
      <c r="Q63" s="5">
        <v>3118.4</v>
      </c>
      <c r="R63" s="5">
        <v>38</v>
      </c>
      <c r="S63" s="5">
        <v>3133.6</v>
      </c>
      <c r="T63" s="5">
        <v>38</v>
      </c>
      <c r="U63" s="5">
        <v>3122.8</v>
      </c>
      <c r="V63" s="5">
        <v>38</v>
      </c>
    </row>
    <row r="64" spans="1:22" ht="24.75" customHeight="1">
      <c r="A64" s="3">
        <v>17013103623</v>
      </c>
      <c r="B64" s="3" t="s">
        <v>150</v>
      </c>
      <c r="C64" s="3" t="s">
        <v>72</v>
      </c>
      <c r="D64" s="3" t="s">
        <v>81</v>
      </c>
      <c r="E64" s="4">
        <v>60.2</v>
      </c>
      <c r="F64" s="11">
        <v>86.2</v>
      </c>
      <c r="G64" s="5">
        <f t="shared" si="3"/>
        <v>85.82615215780172</v>
      </c>
      <c r="H64" s="9">
        <f t="shared" si="4"/>
        <v>75.57569129468104</v>
      </c>
      <c r="I64" s="5">
        <v>63</v>
      </c>
      <c r="J64" s="5">
        <v>3</v>
      </c>
      <c r="K64" s="14">
        <f t="shared" si="5"/>
        <v>15333365833.599998</v>
      </c>
      <c r="L64" s="5">
        <f>5*Q64*N64*P64*T64*V64</f>
        <v>15400156032</v>
      </c>
      <c r="M64" s="5">
        <v>1441.6</v>
      </c>
      <c r="N64" s="5">
        <v>18</v>
      </c>
      <c r="O64" s="5">
        <v>3106.2</v>
      </c>
      <c r="P64" s="5">
        <v>38</v>
      </c>
      <c r="Q64" s="5">
        <v>3118.4</v>
      </c>
      <c r="R64" s="5">
        <v>38</v>
      </c>
      <c r="S64" s="5">
        <v>3133.6</v>
      </c>
      <c r="T64" s="5">
        <v>38</v>
      </c>
      <c r="U64" s="5">
        <v>3122.8</v>
      </c>
      <c r="V64" s="5">
        <v>38</v>
      </c>
    </row>
    <row r="65" spans="1:22" ht="24.75" customHeight="1">
      <c r="A65" s="3">
        <v>17013091629</v>
      </c>
      <c r="B65" s="3" t="s">
        <v>1</v>
      </c>
      <c r="C65" s="3" t="s">
        <v>72</v>
      </c>
      <c r="D65" s="3" t="s">
        <v>81</v>
      </c>
      <c r="E65" s="4">
        <v>69.2</v>
      </c>
      <c r="F65" s="11">
        <v>78.2</v>
      </c>
      <c r="G65" s="5">
        <f t="shared" si="3"/>
        <v>79.78019364448858</v>
      </c>
      <c r="H65" s="9">
        <f t="shared" si="4"/>
        <v>75.54811618669315</v>
      </c>
      <c r="I65" s="5">
        <v>64</v>
      </c>
      <c r="J65" s="5">
        <v>1</v>
      </c>
      <c r="K65" s="14">
        <f t="shared" si="5"/>
        <v>15333365833.599998</v>
      </c>
      <c r="L65" s="5">
        <f>5*M65*P65*R65*T65*V65</f>
        <v>15029660288</v>
      </c>
      <c r="M65" s="5">
        <v>1441.6</v>
      </c>
      <c r="N65" s="5">
        <v>18</v>
      </c>
      <c r="O65" s="5">
        <v>3106.2</v>
      </c>
      <c r="P65" s="5">
        <v>38</v>
      </c>
      <c r="Q65" s="5">
        <v>3118.4</v>
      </c>
      <c r="R65" s="5">
        <v>38</v>
      </c>
      <c r="S65" s="5">
        <v>3133.6</v>
      </c>
      <c r="T65" s="5">
        <v>38</v>
      </c>
      <c r="U65" s="5">
        <v>3122.8</v>
      </c>
      <c r="V65" s="5">
        <v>38</v>
      </c>
    </row>
    <row r="66" spans="1:22" ht="24.75" customHeight="1">
      <c r="A66" s="3">
        <v>17013092212</v>
      </c>
      <c r="B66" s="3" t="s">
        <v>50</v>
      </c>
      <c r="C66" s="3" t="s">
        <v>72</v>
      </c>
      <c r="D66" s="3" t="s">
        <v>81</v>
      </c>
      <c r="E66" s="4">
        <v>62</v>
      </c>
      <c r="F66" s="11">
        <v>84.6</v>
      </c>
      <c r="G66" s="5">
        <f aca="true" t="shared" si="6" ref="G66:G97">F66*K66/L66</f>
        <v>84.56392762861373</v>
      </c>
      <c r="H66" s="9">
        <f aca="true" t="shared" si="7" ref="H66:H97">E66*0.4+G66*0.6</f>
        <v>75.53835657716823</v>
      </c>
      <c r="I66" s="5">
        <v>65</v>
      </c>
      <c r="J66" s="5">
        <v>2</v>
      </c>
      <c r="K66" s="14">
        <f aca="true" t="shared" si="8" ref="K66:K97">M66*P66*R66*T66*V66+O66*N66*R66*T66*V66+Q66*N66*P66*T66*V66+S66*N66*P66*R66*V66+U66*N66*P66*R66*T66</f>
        <v>15333365833.599998</v>
      </c>
      <c r="L66" s="5">
        <f>5*O66*N66*R66*T66*V66</f>
        <v>15339906576</v>
      </c>
      <c r="M66" s="5">
        <v>1441.6</v>
      </c>
      <c r="N66" s="5">
        <v>18</v>
      </c>
      <c r="O66" s="5">
        <v>3106.2</v>
      </c>
      <c r="P66" s="5">
        <v>38</v>
      </c>
      <c r="Q66" s="5">
        <v>3118.4</v>
      </c>
      <c r="R66" s="5">
        <v>38</v>
      </c>
      <c r="S66" s="5">
        <v>3133.6</v>
      </c>
      <c r="T66" s="5">
        <v>38</v>
      </c>
      <c r="U66" s="5">
        <v>3122.8</v>
      </c>
      <c r="V66" s="5">
        <v>38</v>
      </c>
    </row>
    <row r="67" spans="1:22" ht="24.75" customHeight="1">
      <c r="A67" s="3">
        <v>17013103414</v>
      </c>
      <c r="B67" s="3" t="s">
        <v>59</v>
      </c>
      <c r="C67" s="3" t="s">
        <v>72</v>
      </c>
      <c r="D67" s="3" t="s">
        <v>81</v>
      </c>
      <c r="E67" s="4">
        <v>64.9</v>
      </c>
      <c r="F67" s="11">
        <v>82.8</v>
      </c>
      <c r="G67" s="5">
        <f t="shared" si="6"/>
        <v>82.32473933649288</v>
      </c>
      <c r="H67" s="9">
        <f t="shared" si="7"/>
        <v>75.35484360189574</v>
      </c>
      <c r="I67" s="5">
        <v>66</v>
      </c>
      <c r="J67" s="5">
        <v>5</v>
      </c>
      <c r="K67" s="14">
        <f t="shared" si="8"/>
        <v>15333365833.599998</v>
      </c>
      <c r="L67" s="5">
        <f>5*U67*N67*P67*R67*T67</f>
        <v>15421885344</v>
      </c>
      <c r="M67" s="5">
        <v>1441.6</v>
      </c>
      <c r="N67" s="5">
        <v>18</v>
      </c>
      <c r="O67" s="5">
        <v>3106.2</v>
      </c>
      <c r="P67" s="5">
        <v>38</v>
      </c>
      <c r="Q67" s="5">
        <v>3118.4</v>
      </c>
      <c r="R67" s="5">
        <v>38</v>
      </c>
      <c r="S67" s="5">
        <v>3133.6</v>
      </c>
      <c r="T67" s="5">
        <v>38</v>
      </c>
      <c r="U67" s="5">
        <v>3122.8</v>
      </c>
      <c r="V67" s="5">
        <v>38</v>
      </c>
    </row>
    <row r="68" spans="1:22" ht="24.75" customHeight="1">
      <c r="A68" s="3">
        <v>17013093109</v>
      </c>
      <c r="B68" s="3" t="s">
        <v>0</v>
      </c>
      <c r="C68" s="3" t="s">
        <v>72</v>
      </c>
      <c r="D68" s="3" t="s">
        <v>81</v>
      </c>
      <c r="E68" s="4">
        <v>63.9</v>
      </c>
      <c r="F68" s="11">
        <v>83</v>
      </c>
      <c r="G68" s="5">
        <f t="shared" si="6"/>
        <v>82.96460984840354</v>
      </c>
      <c r="H68" s="9">
        <f t="shared" si="7"/>
        <v>75.33876590904212</v>
      </c>
      <c r="I68" s="5">
        <v>67</v>
      </c>
      <c r="J68" s="5">
        <v>2</v>
      </c>
      <c r="K68" s="14">
        <f t="shared" si="8"/>
        <v>15333365833.599998</v>
      </c>
      <c r="L68" s="5">
        <f>5*O68*N68*R68*T68*V68</f>
        <v>15339906576</v>
      </c>
      <c r="M68" s="5">
        <v>1441.6</v>
      </c>
      <c r="N68" s="5">
        <v>18</v>
      </c>
      <c r="O68" s="5">
        <v>3106.2</v>
      </c>
      <c r="P68" s="5">
        <v>38</v>
      </c>
      <c r="Q68" s="5">
        <v>3118.4</v>
      </c>
      <c r="R68" s="5">
        <v>38</v>
      </c>
      <c r="S68" s="5">
        <v>3133.6</v>
      </c>
      <c r="T68" s="5">
        <v>38</v>
      </c>
      <c r="U68" s="5">
        <v>3122.8</v>
      </c>
      <c r="V68" s="5">
        <v>38</v>
      </c>
    </row>
    <row r="69" spans="1:22" ht="24.75" customHeight="1">
      <c r="A69" s="3">
        <v>17013091601</v>
      </c>
      <c r="B69" s="3" t="s">
        <v>77</v>
      </c>
      <c r="C69" s="3" t="s">
        <v>72</v>
      </c>
      <c r="D69" s="3" t="s">
        <v>81</v>
      </c>
      <c r="E69" s="4">
        <v>59.3</v>
      </c>
      <c r="F69" s="11">
        <v>86.4</v>
      </c>
      <c r="G69" s="5">
        <f t="shared" si="6"/>
        <v>86.02528476141612</v>
      </c>
      <c r="H69" s="9">
        <f t="shared" si="7"/>
        <v>75.33517085684966</v>
      </c>
      <c r="I69" s="5">
        <v>68</v>
      </c>
      <c r="J69" s="5">
        <v>3</v>
      </c>
      <c r="K69" s="14">
        <f t="shared" si="8"/>
        <v>15333365833.599998</v>
      </c>
      <c r="L69" s="5">
        <f>5*Q69*N69*P69*T69*V69</f>
        <v>15400156032</v>
      </c>
      <c r="M69" s="5">
        <v>1441.6</v>
      </c>
      <c r="N69" s="5">
        <v>18</v>
      </c>
      <c r="O69" s="5">
        <v>3106.2</v>
      </c>
      <c r="P69" s="5">
        <v>38</v>
      </c>
      <c r="Q69" s="5">
        <v>3118.4</v>
      </c>
      <c r="R69" s="5">
        <v>38</v>
      </c>
      <c r="S69" s="5">
        <v>3133.6</v>
      </c>
      <c r="T69" s="5">
        <v>38</v>
      </c>
      <c r="U69" s="5">
        <v>3122.8</v>
      </c>
      <c r="V69" s="5">
        <v>38</v>
      </c>
    </row>
    <row r="70" spans="1:22" ht="24.75" customHeight="1">
      <c r="A70" s="3">
        <v>17013091212</v>
      </c>
      <c r="B70" s="3" t="s">
        <v>78</v>
      </c>
      <c r="C70" s="3" t="s">
        <v>72</v>
      </c>
      <c r="D70" s="3" t="s">
        <v>81</v>
      </c>
      <c r="E70" s="4">
        <v>61.9</v>
      </c>
      <c r="F70" s="11">
        <v>84.2</v>
      </c>
      <c r="G70" s="5">
        <f t="shared" si="6"/>
        <v>84.16409818356118</v>
      </c>
      <c r="H70" s="9">
        <f t="shared" si="7"/>
        <v>75.25845891013671</v>
      </c>
      <c r="I70" s="5">
        <v>69</v>
      </c>
      <c r="J70" s="5">
        <v>2</v>
      </c>
      <c r="K70" s="14">
        <f t="shared" si="8"/>
        <v>15333365833.599998</v>
      </c>
      <c r="L70" s="5">
        <f>5*O70*N70*R70*T70*V70</f>
        <v>15339906576</v>
      </c>
      <c r="M70" s="5">
        <v>1441.6</v>
      </c>
      <c r="N70" s="5">
        <v>18</v>
      </c>
      <c r="O70" s="5">
        <v>3106.2</v>
      </c>
      <c r="P70" s="5">
        <v>38</v>
      </c>
      <c r="Q70" s="5">
        <v>3118.4</v>
      </c>
      <c r="R70" s="5">
        <v>38</v>
      </c>
      <c r="S70" s="5">
        <v>3133.6</v>
      </c>
      <c r="T70" s="5">
        <v>38</v>
      </c>
      <c r="U70" s="5">
        <v>3122.8</v>
      </c>
      <c r="V70" s="5">
        <v>38</v>
      </c>
    </row>
    <row r="71" spans="1:22" ht="24.75" customHeight="1">
      <c r="A71" s="3">
        <v>17013092722</v>
      </c>
      <c r="B71" s="3" t="s">
        <v>22</v>
      </c>
      <c r="C71" s="3" t="s">
        <v>72</v>
      </c>
      <c r="D71" s="3" t="s">
        <v>81</v>
      </c>
      <c r="E71" s="4">
        <v>58.6</v>
      </c>
      <c r="F71" s="11">
        <v>86.4</v>
      </c>
      <c r="G71" s="5">
        <f t="shared" si="6"/>
        <v>86.3631601313502</v>
      </c>
      <c r="H71" s="9">
        <f t="shared" si="7"/>
        <v>75.25789607881012</v>
      </c>
      <c r="I71" s="5">
        <v>70</v>
      </c>
      <c r="J71" s="5">
        <v>2</v>
      </c>
      <c r="K71" s="14">
        <f t="shared" si="8"/>
        <v>15333365833.599998</v>
      </c>
      <c r="L71" s="5">
        <f>5*O71*N71*R71*T71*V71</f>
        <v>15339906576</v>
      </c>
      <c r="M71" s="5">
        <v>1441.6</v>
      </c>
      <c r="N71" s="5">
        <v>18</v>
      </c>
      <c r="O71" s="5">
        <v>3106.2</v>
      </c>
      <c r="P71" s="5">
        <v>38</v>
      </c>
      <c r="Q71" s="5">
        <v>3118.4</v>
      </c>
      <c r="R71" s="5">
        <v>38</v>
      </c>
      <c r="S71" s="5">
        <v>3133.6</v>
      </c>
      <c r="T71" s="5">
        <v>38</v>
      </c>
      <c r="U71" s="5">
        <v>3122.8</v>
      </c>
      <c r="V71" s="5">
        <v>38</v>
      </c>
    </row>
    <row r="72" spans="1:22" ht="24.75" customHeight="1">
      <c r="A72" s="3">
        <v>17013103509</v>
      </c>
      <c r="B72" s="3" t="s">
        <v>70</v>
      </c>
      <c r="C72" s="3" t="s">
        <v>72</v>
      </c>
      <c r="D72" s="3" t="s">
        <v>81</v>
      </c>
      <c r="E72" s="4">
        <v>61.9</v>
      </c>
      <c r="F72" s="11">
        <v>84.6</v>
      </c>
      <c r="G72" s="5">
        <f t="shared" si="6"/>
        <v>84.11440758293837</v>
      </c>
      <c r="H72" s="9">
        <f t="shared" si="7"/>
        <v>75.22864454976302</v>
      </c>
      <c r="I72" s="5">
        <v>71</v>
      </c>
      <c r="J72" s="5">
        <v>5</v>
      </c>
      <c r="K72" s="14">
        <f t="shared" si="8"/>
        <v>15333365833.599998</v>
      </c>
      <c r="L72" s="5">
        <f>5*U72*N72*P72*R72*T72</f>
        <v>15421885344</v>
      </c>
      <c r="M72" s="5">
        <v>1441.6</v>
      </c>
      <c r="N72" s="5">
        <v>18</v>
      </c>
      <c r="O72" s="5">
        <v>3106.2</v>
      </c>
      <c r="P72" s="5">
        <v>38</v>
      </c>
      <c r="Q72" s="5">
        <v>3118.4</v>
      </c>
      <c r="R72" s="5">
        <v>38</v>
      </c>
      <c r="S72" s="5">
        <v>3133.6</v>
      </c>
      <c r="T72" s="5">
        <v>38</v>
      </c>
      <c r="U72" s="5">
        <v>3122.8</v>
      </c>
      <c r="V72" s="5">
        <v>38</v>
      </c>
    </row>
    <row r="73" spans="1:22" ht="24.75" customHeight="1">
      <c r="A73" s="3">
        <v>17013103416</v>
      </c>
      <c r="B73" s="3" t="s">
        <v>76</v>
      </c>
      <c r="C73" s="3" t="s">
        <v>73</v>
      </c>
      <c r="D73" s="3" t="s">
        <v>81</v>
      </c>
      <c r="E73" s="4">
        <v>63.6</v>
      </c>
      <c r="F73" s="11">
        <v>83</v>
      </c>
      <c r="G73" s="5">
        <f t="shared" si="6"/>
        <v>82.96460984840354</v>
      </c>
      <c r="H73" s="9">
        <f t="shared" si="7"/>
        <v>75.21876590904212</v>
      </c>
      <c r="I73" s="5">
        <v>72</v>
      </c>
      <c r="J73" s="5">
        <v>2</v>
      </c>
      <c r="K73" s="14">
        <f t="shared" si="8"/>
        <v>15333365833.599998</v>
      </c>
      <c r="L73" s="5">
        <f>5*O73*N73*R73*T73*V73</f>
        <v>15339906576</v>
      </c>
      <c r="M73" s="5">
        <v>1441.6</v>
      </c>
      <c r="N73" s="5">
        <v>18</v>
      </c>
      <c r="O73" s="5">
        <v>3106.2</v>
      </c>
      <c r="P73" s="5">
        <v>38</v>
      </c>
      <c r="Q73" s="5">
        <v>3118.4</v>
      </c>
      <c r="R73" s="5">
        <v>38</v>
      </c>
      <c r="S73" s="5">
        <v>3133.6</v>
      </c>
      <c r="T73" s="5">
        <v>38</v>
      </c>
      <c r="U73" s="5">
        <v>3122.8</v>
      </c>
      <c r="V73" s="5">
        <v>38</v>
      </c>
    </row>
    <row r="74" spans="1:22" ht="24.75" customHeight="1">
      <c r="A74" s="3">
        <v>17013092108</v>
      </c>
      <c r="B74" s="3" t="s">
        <v>109</v>
      </c>
      <c r="C74" s="3" t="s">
        <v>72</v>
      </c>
      <c r="D74" s="3" t="s">
        <v>81</v>
      </c>
      <c r="E74" s="4">
        <v>64.9</v>
      </c>
      <c r="F74" s="11">
        <v>80.4</v>
      </c>
      <c r="G74" s="5">
        <f t="shared" si="6"/>
        <v>82.02464922016472</v>
      </c>
      <c r="H74" s="9">
        <f t="shared" si="7"/>
        <v>75.17478953209883</v>
      </c>
      <c r="I74" s="5">
        <v>73</v>
      </c>
      <c r="J74" s="5">
        <v>1</v>
      </c>
      <c r="K74" s="14">
        <f t="shared" si="8"/>
        <v>15333365833.599998</v>
      </c>
      <c r="L74" s="5">
        <f>5*M74*P74*R74*T74*V74</f>
        <v>15029660288</v>
      </c>
      <c r="M74" s="5">
        <v>1441.6</v>
      </c>
      <c r="N74" s="5">
        <v>18</v>
      </c>
      <c r="O74" s="5">
        <v>3106.2</v>
      </c>
      <c r="P74" s="5">
        <v>38</v>
      </c>
      <c r="Q74" s="5">
        <v>3118.4</v>
      </c>
      <c r="R74" s="5">
        <v>38</v>
      </c>
      <c r="S74" s="5">
        <v>3133.6</v>
      </c>
      <c r="T74" s="5">
        <v>38</v>
      </c>
      <c r="U74" s="5">
        <v>3122.8</v>
      </c>
      <c r="V74" s="5">
        <v>38</v>
      </c>
    </row>
    <row r="75" spans="1:22" ht="24.75" customHeight="1">
      <c r="A75" s="3">
        <v>17013092711</v>
      </c>
      <c r="B75" s="3" t="s">
        <v>69</v>
      </c>
      <c r="C75" s="3" t="s">
        <v>72</v>
      </c>
      <c r="D75" s="3" t="s">
        <v>81</v>
      </c>
      <c r="E75" s="4">
        <v>61.2</v>
      </c>
      <c r="F75" s="11">
        <v>82.8</v>
      </c>
      <c r="G75" s="5">
        <f t="shared" si="6"/>
        <v>84.47314621181143</v>
      </c>
      <c r="H75" s="9">
        <f t="shared" si="7"/>
        <v>75.16388772708686</v>
      </c>
      <c r="I75" s="5">
        <v>74</v>
      </c>
      <c r="J75" s="5">
        <v>1</v>
      </c>
      <c r="K75" s="14">
        <f t="shared" si="8"/>
        <v>15333365833.599998</v>
      </c>
      <c r="L75" s="5">
        <f>5*M75*P75*R75*T75*V75</f>
        <v>15029660288</v>
      </c>
      <c r="M75" s="5">
        <v>1441.6</v>
      </c>
      <c r="N75" s="5">
        <v>18</v>
      </c>
      <c r="O75" s="5">
        <v>3106.2</v>
      </c>
      <c r="P75" s="5">
        <v>38</v>
      </c>
      <c r="Q75" s="5">
        <v>3118.4</v>
      </c>
      <c r="R75" s="5">
        <v>38</v>
      </c>
      <c r="S75" s="5">
        <v>3133.6</v>
      </c>
      <c r="T75" s="5">
        <v>38</v>
      </c>
      <c r="U75" s="5">
        <v>3122.8</v>
      </c>
      <c r="V75" s="5">
        <v>38</v>
      </c>
    </row>
    <row r="76" spans="1:22" ht="24.75" customHeight="1">
      <c r="A76" s="3">
        <v>17013103301</v>
      </c>
      <c r="B76" s="3" t="s">
        <v>52</v>
      </c>
      <c r="C76" s="3" t="s">
        <v>72</v>
      </c>
      <c r="D76" s="3" t="s">
        <v>81</v>
      </c>
      <c r="E76" s="4">
        <v>61.2</v>
      </c>
      <c r="F76" s="11">
        <v>84.4</v>
      </c>
      <c r="G76" s="5">
        <f t="shared" si="6"/>
        <v>84.36401290608745</v>
      </c>
      <c r="H76" s="9">
        <f t="shared" si="7"/>
        <v>75.09840774365247</v>
      </c>
      <c r="I76" s="5">
        <v>75</v>
      </c>
      <c r="J76" s="5">
        <v>2</v>
      </c>
      <c r="K76" s="14">
        <f t="shared" si="8"/>
        <v>15333365833.599998</v>
      </c>
      <c r="L76" s="5">
        <f>5*O76*N76*R76*T76*V76</f>
        <v>15339906576</v>
      </c>
      <c r="M76" s="5">
        <v>1441.6</v>
      </c>
      <c r="N76" s="5">
        <v>18</v>
      </c>
      <c r="O76" s="5">
        <v>3106.2</v>
      </c>
      <c r="P76" s="5">
        <v>38</v>
      </c>
      <c r="Q76" s="5">
        <v>3118.4</v>
      </c>
      <c r="R76" s="5">
        <v>38</v>
      </c>
      <c r="S76" s="5">
        <v>3133.6</v>
      </c>
      <c r="T76" s="5">
        <v>38</v>
      </c>
      <c r="U76" s="5">
        <v>3122.8</v>
      </c>
      <c r="V76" s="5">
        <v>38</v>
      </c>
    </row>
    <row r="77" spans="1:22" ht="24.75" customHeight="1">
      <c r="A77" s="3">
        <v>17013092811</v>
      </c>
      <c r="B77" s="3" t="s">
        <v>19</v>
      </c>
      <c r="C77" s="3" t="s">
        <v>73</v>
      </c>
      <c r="D77" s="3" t="s">
        <v>81</v>
      </c>
      <c r="E77" s="4">
        <v>59.5</v>
      </c>
      <c r="F77" s="11">
        <v>83.8</v>
      </c>
      <c r="G77" s="5">
        <f t="shared" si="6"/>
        <v>85.49335329166423</v>
      </c>
      <c r="H77" s="9">
        <f t="shared" si="7"/>
        <v>75.09601197499855</v>
      </c>
      <c r="I77" s="5">
        <v>76</v>
      </c>
      <c r="J77" s="5">
        <v>1</v>
      </c>
      <c r="K77" s="14">
        <f t="shared" si="8"/>
        <v>15333365833.599998</v>
      </c>
      <c r="L77" s="5">
        <f>5*M77*P77*R77*T77*V77</f>
        <v>15029660288</v>
      </c>
      <c r="M77" s="5">
        <v>1441.6</v>
      </c>
      <c r="N77" s="5">
        <v>18</v>
      </c>
      <c r="O77" s="5">
        <v>3106.2</v>
      </c>
      <c r="P77" s="5">
        <v>38</v>
      </c>
      <c r="Q77" s="5">
        <v>3118.4</v>
      </c>
      <c r="R77" s="5">
        <v>38</v>
      </c>
      <c r="S77" s="5">
        <v>3133.6</v>
      </c>
      <c r="T77" s="5">
        <v>38</v>
      </c>
      <c r="U77" s="5">
        <v>3122.8</v>
      </c>
      <c r="V77" s="5">
        <v>38</v>
      </c>
    </row>
    <row r="78" spans="1:22" ht="24.75" customHeight="1">
      <c r="A78" s="3">
        <v>17013092004</v>
      </c>
      <c r="B78" s="3" t="s">
        <v>163</v>
      </c>
      <c r="C78" s="3" t="s">
        <v>72</v>
      </c>
      <c r="D78" s="3" t="s">
        <v>81</v>
      </c>
      <c r="E78" s="4">
        <v>59</v>
      </c>
      <c r="F78" s="11">
        <v>86.2</v>
      </c>
      <c r="G78" s="5">
        <f t="shared" si="6"/>
        <v>85.82615215780172</v>
      </c>
      <c r="H78" s="9">
        <f t="shared" si="7"/>
        <v>75.09569129468103</v>
      </c>
      <c r="I78" s="5">
        <v>77</v>
      </c>
      <c r="J78" s="5">
        <v>3</v>
      </c>
      <c r="K78" s="14">
        <f t="shared" si="8"/>
        <v>15333365833.599998</v>
      </c>
      <c r="L78" s="5">
        <f>5*Q78*N78*P78*T78*V78</f>
        <v>15400156032</v>
      </c>
      <c r="M78" s="5">
        <v>1441.6</v>
      </c>
      <c r="N78" s="5">
        <v>18</v>
      </c>
      <c r="O78" s="5">
        <v>3106.2</v>
      </c>
      <c r="P78" s="5">
        <v>38</v>
      </c>
      <c r="Q78" s="5">
        <v>3118.4</v>
      </c>
      <c r="R78" s="5">
        <v>38</v>
      </c>
      <c r="S78" s="5">
        <v>3133.6</v>
      </c>
      <c r="T78" s="5">
        <v>38</v>
      </c>
      <c r="U78" s="5">
        <v>3122.8</v>
      </c>
      <c r="V78" s="5">
        <v>38</v>
      </c>
    </row>
    <row r="79" spans="1:22" ht="24.75" customHeight="1">
      <c r="A79" s="3">
        <v>17013091518</v>
      </c>
      <c r="B79" s="3" t="s">
        <v>10</v>
      </c>
      <c r="C79" s="3" t="s">
        <v>72</v>
      </c>
      <c r="D79" s="3" t="s">
        <v>81</v>
      </c>
      <c r="E79" s="4">
        <v>60.9</v>
      </c>
      <c r="F79" s="11">
        <v>85</v>
      </c>
      <c r="G79" s="5">
        <f t="shared" si="6"/>
        <v>84.51211163770404</v>
      </c>
      <c r="H79" s="9">
        <f t="shared" si="7"/>
        <v>75.06726698262241</v>
      </c>
      <c r="I79" s="5">
        <v>78</v>
      </c>
      <c r="J79" s="5">
        <v>5</v>
      </c>
      <c r="K79" s="14">
        <f t="shared" si="8"/>
        <v>15333365833.599998</v>
      </c>
      <c r="L79" s="5">
        <f>5*U79*N79*P79*R79*T79</f>
        <v>15421885344</v>
      </c>
      <c r="M79" s="5">
        <v>1441.6</v>
      </c>
      <c r="N79" s="5">
        <v>18</v>
      </c>
      <c r="O79" s="5">
        <v>3106.2</v>
      </c>
      <c r="P79" s="5">
        <v>38</v>
      </c>
      <c r="Q79" s="5">
        <v>3118.4</v>
      </c>
      <c r="R79" s="5">
        <v>38</v>
      </c>
      <c r="S79" s="5">
        <v>3133.6</v>
      </c>
      <c r="T79" s="5">
        <v>38</v>
      </c>
      <c r="U79" s="5">
        <v>3122.8</v>
      </c>
      <c r="V79" s="5">
        <v>38</v>
      </c>
    </row>
    <row r="80" spans="1:22" ht="24.75" customHeight="1">
      <c r="A80" s="3">
        <v>17013104109</v>
      </c>
      <c r="B80" s="3" t="s">
        <v>94</v>
      </c>
      <c r="C80" s="3" t="s">
        <v>72</v>
      </c>
      <c r="D80" s="3" t="s">
        <v>81</v>
      </c>
      <c r="E80" s="4">
        <v>68</v>
      </c>
      <c r="F80" s="11">
        <v>80</v>
      </c>
      <c r="G80" s="5">
        <f t="shared" si="6"/>
        <v>79.65304144575566</v>
      </c>
      <c r="H80" s="9">
        <f t="shared" si="7"/>
        <v>74.9918248674534</v>
      </c>
      <c r="I80" s="5">
        <v>79</v>
      </c>
      <c r="J80" s="5">
        <v>3</v>
      </c>
      <c r="K80" s="14">
        <f t="shared" si="8"/>
        <v>15333365833.599998</v>
      </c>
      <c r="L80" s="5">
        <f>5*Q80*N80*P80*T80*V80</f>
        <v>15400156032</v>
      </c>
      <c r="M80" s="5">
        <v>1441.6</v>
      </c>
      <c r="N80" s="5">
        <v>18</v>
      </c>
      <c r="O80" s="5">
        <v>3106.2</v>
      </c>
      <c r="P80" s="5">
        <v>38</v>
      </c>
      <c r="Q80" s="5">
        <v>3118.4</v>
      </c>
      <c r="R80" s="5">
        <v>38</v>
      </c>
      <c r="S80" s="5">
        <v>3133.6</v>
      </c>
      <c r="T80" s="5">
        <v>38</v>
      </c>
      <c r="U80" s="5">
        <v>3122.8</v>
      </c>
      <c r="V80" s="5">
        <v>38</v>
      </c>
    </row>
    <row r="81" spans="1:22" ht="24.75" customHeight="1">
      <c r="A81" s="3">
        <v>17013092022</v>
      </c>
      <c r="B81" s="3" t="s">
        <v>57</v>
      </c>
      <c r="C81" s="3" t="s">
        <v>72</v>
      </c>
      <c r="D81" s="3" t="s">
        <v>81</v>
      </c>
      <c r="E81" s="4">
        <v>66.3</v>
      </c>
      <c r="F81" s="11">
        <v>80.8</v>
      </c>
      <c r="G81" s="5">
        <f t="shared" si="6"/>
        <v>80.76554790061454</v>
      </c>
      <c r="H81" s="9">
        <f t="shared" si="7"/>
        <v>74.97932874036871</v>
      </c>
      <c r="I81" s="5">
        <v>80</v>
      </c>
      <c r="J81" s="5">
        <v>2</v>
      </c>
      <c r="K81" s="14">
        <f t="shared" si="8"/>
        <v>15333365833.599998</v>
      </c>
      <c r="L81" s="5">
        <f>5*O81*N81*R81*T81*V81</f>
        <v>15339906576</v>
      </c>
      <c r="M81" s="5">
        <v>1441.6</v>
      </c>
      <c r="N81" s="5">
        <v>18</v>
      </c>
      <c r="O81" s="5">
        <v>3106.2</v>
      </c>
      <c r="P81" s="5">
        <v>38</v>
      </c>
      <c r="Q81" s="5">
        <v>3118.4</v>
      </c>
      <c r="R81" s="5">
        <v>38</v>
      </c>
      <c r="S81" s="5">
        <v>3133.6</v>
      </c>
      <c r="T81" s="5">
        <v>38</v>
      </c>
      <c r="U81" s="5">
        <v>3122.8</v>
      </c>
      <c r="V81" s="5">
        <v>38</v>
      </c>
    </row>
    <row r="82" spans="1:22" ht="24.75" customHeight="1">
      <c r="A82" s="3">
        <v>17013104112</v>
      </c>
      <c r="B82" s="3" t="s">
        <v>110</v>
      </c>
      <c r="C82" s="3" t="s">
        <v>72</v>
      </c>
      <c r="D82" s="3" t="s">
        <v>81</v>
      </c>
      <c r="E82" s="4">
        <v>64.6</v>
      </c>
      <c r="F82" s="11">
        <v>81.8</v>
      </c>
      <c r="G82" s="5">
        <f t="shared" si="6"/>
        <v>81.76512151324589</v>
      </c>
      <c r="H82" s="9">
        <f t="shared" si="7"/>
        <v>74.89907290794753</v>
      </c>
      <c r="I82" s="5">
        <v>81</v>
      </c>
      <c r="J82" s="5">
        <v>2</v>
      </c>
      <c r="K82" s="14">
        <f t="shared" si="8"/>
        <v>15333365833.599998</v>
      </c>
      <c r="L82" s="5">
        <f>5*O82*N82*R82*T82*V82</f>
        <v>15339906576</v>
      </c>
      <c r="M82" s="5">
        <v>1441.6</v>
      </c>
      <c r="N82" s="5">
        <v>18</v>
      </c>
      <c r="O82" s="5">
        <v>3106.2</v>
      </c>
      <c r="P82" s="5">
        <v>38</v>
      </c>
      <c r="Q82" s="5">
        <v>3118.4</v>
      </c>
      <c r="R82" s="5">
        <v>38</v>
      </c>
      <c r="S82" s="5">
        <v>3133.6</v>
      </c>
      <c r="T82" s="5">
        <v>38</v>
      </c>
      <c r="U82" s="5">
        <v>3122.8</v>
      </c>
      <c r="V82" s="5">
        <v>38</v>
      </c>
    </row>
    <row r="83" spans="1:22" ht="24.75" customHeight="1">
      <c r="A83" s="3">
        <v>17013103322</v>
      </c>
      <c r="B83" s="3" t="s">
        <v>147</v>
      </c>
      <c r="C83" s="3" t="s">
        <v>72</v>
      </c>
      <c r="D83" s="3" t="s">
        <v>81</v>
      </c>
      <c r="E83" s="4">
        <v>60.6</v>
      </c>
      <c r="F83" s="11">
        <v>85.2</v>
      </c>
      <c r="G83" s="5">
        <f t="shared" si="6"/>
        <v>84.41900604203897</v>
      </c>
      <c r="H83" s="9">
        <f t="shared" si="7"/>
        <v>74.89140362522338</v>
      </c>
      <c r="I83" s="5">
        <v>82</v>
      </c>
      <c r="J83" s="5">
        <v>4</v>
      </c>
      <c r="K83" s="14">
        <f t="shared" si="8"/>
        <v>15333365833.599998</v>
      </c>
      <c r="L83" s="5">
        <f>5*S83*N83*P83*R83*V83</f>
        <v>15475220928</v>
      </c>
      <c r="M83" s="5">
        <v>1441.6</v>
      </c>
      <c r="N83" s="5">
        <v>18</v>
      </c>
      <c r="O83" s="5">
        <v>3106.2</v>
      </c>
      <c r="P83" s="5">
        <v>38</v>
      </c>
      <c r="Q83" s="5">
        <v>3118.4</v>
      </c>
      <c r="R83" s="5">
        <v>38</v>
      </c>
      <c r="S83" s="5">
        <v>3133.6</v>
      </c>
      <c r="T83" s="5">
        <v>38</v>
      </c>
      <c r="U83" s="5">
        <v>3122.8</v>
      </c>
      <c r="V83" s="5">
        <v>38</v>
      </c>
    </row>
    <row r="84" spans="1:22" ht="24.75" customHeight="1">
      <c r="A84" s="3">
        <v>17013092328</v>
      </c>
      <c r="B84" s="3" t="s">
        <v>154</v>
      </c>
      <c r="C84" s="3" t="s">
        <v>72</v>
      </c>
      <c r="D84" s="3" t="s">
        <v>81</v>
      </c>
      <c r="E84" s="4">
        <v>59.7</v>
      </c>
      <c r="F84" s="11">
        <v>85.4</v>
      </c>
      <c r="G84" s="5">
        <f t="shared" si="6"/>
        <v>84.90981569246972</v>
      </c>
      <c r="H84" s="9">
        <f t="shared" si="7"/>
        <v>74.82588941548184</v>
      </c>
      <c r="I84" s="5">
        <v>83</v>
      </c>
      <c r="J84" s="5">
        <v>5</v>
      </c>
      <c r="K84" s="14">
        <f t="shared" si="8"/>
        <v>15333365833.599998</v>
      </c>
      <c r="L84" s="5">
        <f>5*U84*N84*P84*R84*T84</f>
        <v>15421885344</v>
      </c>
      <c r="M84" s="5">
        <v>1441.6</v>
      </c>
      <c r="N84" s="5">
        <v>18</v>
      </c>
      <c r="O84" s="5">
        <v>3106.2</v>
      </c>
      <c r="P84" s="5">
        <v>38</v>
      </c>
      <c r="Q84" s="5">
        <v>3118.4</v>
      </c>
      <c r="R84" s="5">
        <v>38</v>
      </c>
      <c r="S84" s="5">
        <v>3133.6</v>
      </c>
      <c r="T84" s="5">
        <v>38</v>
      </c>
      <c r="U84" s="5">
        <v>3122.8</v>
      </c>
      <c r="V84" s="5">
        <v>38</v>
      </c>
    </row>
    <row r="85" spans="1:22" ht="24.75" customHeight="1">
      <c r="A85" s="3">
        <v>17013091621</v>
      </c>
      <c r="B85" s="3" t="s">
        <v>141</v>
      </c>
      <c r="C85" s="3" t="s">
        <v>72</v>
      </c>
      <c r="D85" s="3" t="s">
        <v>81</v>
      </c>
      <c r="E85" s="4">
        <v>61.6</v>
      </c>
      <c r="F85" s="11">
        <v>84.4</v>
      </c>
      <c r="G85" s="5">
        <f t="shared" si="6"/>
        <v>83.62633931863954</v>
      </c>
      <c r="H85" s="9">
        <f t="shared" si="7"/>
        <v>74.81580359118372</v>
      </c>
      <c r="I85" s="5">
        <v>84</v>
      </c>
      <c r="J85" s="5">
        <v>4</v>
      </c>
      <c r="K85" s="14">
        <f t="shared" si="8"/>
        <v>15333365833.599998</v>
      </c>
      <c r="L85" s="5">
        <f>5*S85*N85*P85*R85*V85</f>
        <v>15475220928</v>
      </c>
      <c r="M85" s="5">
        <v>1441.6</v>
      </c>
      <c r="N85" s="5">
        <v>18</v>
      </c>
      <c r="O85" s="5">
        <v>3106.2</v>
      </c>
      <c r="P85" s="5">
        <v>38</v>
      </c>
      <c r="Q85" s="5">
        <v>3118.4</v>
      </c>
      <c r="R85" s="5">
        <v>38</v>
      </c>
      <c r="S85" s="5">
        <v>3133.6</v>
      </c>
      <c r="T85" s="5">
        <v>38</v>
      </c>
      <c r="U85" s="5">
        <v>3122.8</v>
      </c>
      <c r="V85" s="5">
        <v>38</v>
      </c>
    </row>
    <row r="86" spans="1:22" ht="24.75" customHeight="1">
      <c r="A86" s="3">
        <v>17013103412</v>
      </c>
      <c r="B86" s="3" t="s">
        <v>17</v>
      </c>
      <c r="C86" s="3" t="s">
        <v>72</v>
      </c>
      <c r="D86" s="3" t="s">
        <v>81</v>
      </c>
      <c r="E86" s="4">
        <v>71.3</v>
      </c>
      <c r="F86" s="11">
        <v>77.6</v>
      </c>
      <c r="G86" s="5">
        <f t="shared" si="6"/>
        <v>77.15458662453922</v>
      </c>
      <c r="H86" s="9">
        <f t="shared" si="7"/>
        <v>74.81275197472353</v>
      </c>
      <c r="I86" s="5">
        <v>85</v>
      </c>
      <c r="J86" s="5">
        <v>5</v>
      </c>
      <c r="K86" s="14">
        <f t="shared" si="8"/>
        <v>15333365833.599998</v>
      </c>
      <c r="L86" s="5">
        <f>5*U86*N86*P86*R86*T86</f>
        <v>15421885344</v>
      </c>
      <c r="M86" s="5">
        <v>1441.6</v>
      </c>
      <c r="N86" s="5">
        <v>18</v>
      </c>
      <c r="O86" s="5">
        <v>3106.2</v>
      </c>
      <c r="P86" s="5">
        <v>38</v>
      </c>
      <c r="Q86" s="5">
        <v>3118.4</v>
      </c>
      <c r="R86" s="5">
        <v>38</v>
      </c>
      <c r="S86" s="5">
        <v>3133.6</v>
      </c>
      <c r="T86" s="5">
        <v>38</v>
      </c>
      <c r="U86" s="5">
        <v>3122.8</v>
      </c>
      <c r="V86" s="5">
        <v>38</v>
      </c>
    </row>
    <row r="87" spans="1:22" ht="24.75" customHeight="1">
      <c r="A87" s="3">
        <v>17013092809</v>
      </c>
      <c r="B87" s="3" t="s">
        <v>124</v>
      </c>
      <c r="C87" s="3" t="s">
        <v>72</v>
      </c>
      <c r="D87" s="3" t="s">
        <v>81</v>
      </c>
      <c r="E87" s="4">
        <v>63</v>
      </c>
      <c r="F87" s="11">
        <v>82.6</v>
      </c>
      <c r="G87" s="5">
        <f t="shared" si="6"/>
        <v>82.564780403351</v>
      </c>
      <c r="H87" s="9">
        <f t="shared" si="7"/>
        <v>74.7388682420106</v>
      </c>
      <c r="I87" s="5">
        <v>86</v>
      </c>
      <c r="J87" s="5">
        <v>2</v>
      </c>
      <c r="K87" s="14">
        <f t="shared" si="8"/>
        <v>15333365833.599998</v>
      </c>
      <c r="L87" s="5">
        <f>5*O87*N87*R87*T87*V87</f>
        <v>15339906576</v>
      </c>
      <c r="M87" s="5">
        <v>1441.6</v>
      </c>
      <c r="N87" s="5">
        <v>18</v>
      </c>
      <c r="O87" s="5">
        <v>3106.2</v>
      </c>
      <c r="P87" s="5">
        <v>38</v>
      </c>
      <c r="Q87" s="5">
        <v>3118.4</v>
      </c>
      <c r="R87" s="5">
        <v>38</v>
      </c>
      <c r="S87" s="5">
        <v>3133.6</v>
      </c>
      <c r="T87" s="5">
        <v>38</v>
      </c>
      <c r="U87" s="5">
        <v>3122.8</v>
      </c>
      <c r="V87" s="5">
        <v>38</v>
      </c>
    </row>
    <row r="88" spans="1:22" ht="24.75" customHeight="1">
      <c r="A88" s="3">
        <v>17013092502</v>
      </c>
      <c r="B88" s="3" t="s">
        <v>140</v>
      </c>
      <c r="C88" s="3" t="s">
        <v>72</v>
      </c>
      <c r="D88" s="3" t="s">
        <v>81</v>
      </c>
      <c r="E88" s="4">
        <v>61.6</v>
      </c>
      <c r="F88" s="11">
        <v>83.2</v>
      </c>
      <c r="G88" s="5">
        <f t="shared" si="6"/>
        <v>83.16452457092983</v>
      </c>
      <c r="H88" s="9">
        <f t="shared" si="7"/>
        <v>74.53871474255789</v>
      </c>
      <c r="I88" s="5">
        <v>87</v>
      </c>
      <c r="J88" s="5">
        <v>2</v>
      </c>
      <c r="K88" s="14">
        <f t="shared" si="8"/>
        <v>15333365833.599998</v>
      </c>
      <c r="L88" s="5">
        <f>5*O88*N88*R88*T88*V88</f>
        <v>15339906576</v>
      </c>
      <c r="M88" s="5">
        <v>1441.6</v>
      </c>
      <c r="N88" s="5">
        <v>18</v>
      </c>
      <c r="O88" s="5">
        <v>3106.2</v>
      </c>
      <c r="P88" s="5">
        <v>38</v>
      </c>
      <c r="Q88" s="5">
        <v>3118.4</v>
      </c>
      <c r="R88" s="5">
        <v>38</v>
      </c>
      <c r="S88" s="5">
        <v>3133.6</v>
      </c>
      <c r="T88" s="5">
        <v>38</v>
      </c>
      <c r="U88" s="5">
        <v>3122.8</v>
      </c>
      <c r="V88" s="5">
        <v>38</v>
      </c>
    </row>
    <row r="89" spans="1:22" ht="24.75" customHeight="1">
      <c r="A89" s="3">
        <v>17013091213</v>
      </c>
      <c r="B89" s="3" t="s">
        <v>145</v>
      </c>
      <c r="C89" s="3" t="s">
        <v>72</v>
      </c>
      <c r="D89" s="3" t="s">
        <v>81</v>
      </c>
      <c r="E89" s="4">
        <v>61</v>
      </c>
      <c r="F89" s="11">
        <v>81.8</v>
      </c>
      <c r="G89" s="5">
        <f t="shared" si="6"/>
        <v>83.45293913195863</v>
      </c>
      <c r="H89" s="9">
        <f t="shared" si="7"/>
        <v>74.47176347917518</v>
      </c>
      <c r="I89" s="5">
        <v>88</v>
      </c>
      <c r="J89" s="5">
        <v>1</v>
      </c>
      <c r="K89" s="14">
        <f t="shared" si="8"/>
        <v>15333365833.599998</v>
      </c>
      <c r="L89" s="5">
        <f>5*M89*P89*R89*T89*V89</f>
        <v>15029660288</v>
      </c>
      <c r="M89" s="5">
        <v>1441.6</v>
      </c>
      <c r="N89" s="5">
        <v>18</v>
      </c>
      <c r="O89" s="5">
        <v>3106.2</v>
      </c>
      <c r="P89" s="5">
        <v>38</v>
      </c>
      <c r="Q89" s="5">
        <v>3118.4</v>
      </c>
      <c r="R89" s="5">
        <v>38</v>
      </c>
      <c r="S89" s="5">
        <v>3133.6</v>
      </c>
      <c r="T89" s="5">
        <v>38</v>
      </c>
      <c r="U89" s="5">
        <v>3122.8</v>
      </c>
      <c r="V89" s="5">
        <v>38</v>
      </c>
    </row>
    <row r="90" spans="1:22" ht="24.75" customHeight="1">
      <c r="A90" s="3">
        <v>17013092105</v>
      </c>
      <c r="B90" s="3" t="s">
        <v>137</v>
      </c>
      <c r="C90" s="3" t="s">
        <v>72</v>
      </c>
      <c r="D90" s="3" t="s">
        <v>81</v>
      </c>
      <c r="E90" s="4">
        <v>61.7</v>
      </c>
      <c r="F90" s="11">
        <v>83</v>
      </c>
      <c r="G90" s="5">
        <f t="shared" si="6"/>
        <v>82.96460984840354</v>
      </c>
      <c r="H90" s="9">
        <f t="shared" si="7"/>
        <v>74.45876590904213</v>
      </c>
      <c r="I90" s="5">
        <v>89</v>
      </c>
      <c r="J90" s="5">
        <v>2</v>
      </c>
      <c r="K90" s="14">
        <f t="shared" si="8"/>
        <v>15333365833.599998</v>
      </c>
      <c r="L90" s="5">
        <f>5*O90*N90*R90*T90*V90</f>
        <v>15339906576</v>
      </c>
      <c r="M90" s="5">
        <v>1441.6</v>
      </c>
      <c r="N90" s="5">
        <v>18</v>
      </c>
      <c r="O90" s="5">
        <v>3106.2</v>
      </c>
      <c r="P90" s="5">
        <v>38</v>
      </c>
      <c r="Q90" s="5">
        <v>3118.4</v>
      </c>
      <c r="R90" s="5">
        <v>38</v>
      </c>
      <c r="S90" s="5">
        <v>3133.6</v>
      </c>
      <c r="T90" s="5">
        <v>38</v>
      </c>
      <c r="U90" s="5">
        <v>3122.8</v>
      </c>
      <c r="V90" s="5">
        <v>38</v>
      </c>
    </row>
    <row r="91" spans="1:22" ht="24.75" customHeight="1">
      <c r="A91" s="3">
        <v>17013104118</v>
      </c>
      <c r="B91" s="3" t="s">
        <v>16</v>
      </c>
      <c r="C91" s="3" t="s">
        <v>72</v>
      </c>
      <c r="D91" s="3" t="s">
        <v>81</v>
      </c>
      <c r="E91" s="4">
        <v>58.9</v>
      </c>
      <c r="F91" s="11">
        <v>85.2</v>
      </c>
      <c r="G91" s="5">
        <f t="shared" si="6"/>
        <v>84.71096366508688</v>
      </c>
      <c r="H91" s="9">
        <f t="shared" si="7"/>
        <v>74.38657819905214</v>
      </c>
      <c r="I91" s="5">
        <v>90</v>
      </c>
      <c r="J91" s="5">
        <v>5</v>
      </c>
      <c r="K91" s="14">
        <f t="shared" si="8"/>
        <v>15333365833.599998</v>
      </c>
      <c r="L91" s="5">
        <f>5*U91*N91*P91*R91*T91</f>
        <v>15421885344</v>
      </c>
      <c r="M91" s="5">
        <v>1441.6</v>
      </c>
      <c r="N91" s="5">
        <v>18</v>
      </c>
      <c r="O91" s="5">
        <v>3106.2</v>
      </c>
      <c r="P91" s="5">
        <v>38</v>
      </c>
      <c r="Q91" s="5">
        <v>3118.4</v>
      </c>
      <c r="R91" s="5">
        <v>38</v>
      </c>
      <c r="S91" s="5">
        <v>3133.6</v>
      </c>
      <c r="T91" s="5">
        <v>38</v>
      </c>
      <c r="U91" s="5">
        <v>3122.8</v>
      </c>
      <c r="V91" s="5">
        <v>38</v>
      </c>
    </row>
    <row r="92" spans="1:22" ht="24.75" customHeight="1">
      <c r="A92" s="3">
        <v>17013103613</v>
      </c>
      <c r="B92" s="3" t="s">
        <v>97</v>
      </c>
      <c r="C92" s="3" t="s">
        <v>72</v>
      </c>
      <c r="D92" s="3" t="s">
        <v>81</v>
      </c>
      <c r="E92" s="4">
        <v>67.3</v>
      </c>
      <c r="F92" s="11">
        <v>79.4</v>
      </c>
      <c r="G92" s="5">
        <f t="shared" si="6"/>
        <v>79.0556436349125</v>
      </c>
      <c r="H92" s="9">
        <f t="shared" si="7"/>
        <v>74.3533861809475</v>
      </c>
      <c r="I92" s="5">
        <v>91</v>
      </c>
      <c r="J92" s="5">
        <v>3</v>
      </c>
      <c r="K92" s="14">
        <f t="shared" si="8"/>
        <v>15333365833.599998</v>
      </c>
      <c r="L92" s="5">
        <f>5*Q92*N92*P92*T92*V92</f>
        <v>15400156032</v>
      </c>
      <c r="M92" s="5">
        <v>1441.6</v>
      </c>
      <c r="N92" s="5">
        <v>18</v>
      </c>
      <c r="O92" s="5">
        <v>3106.2</v>
      </c>
      <c r="P92" s="5">
        <v>38</v>
      </c>
      <c r="Q92" s="5">
        <v>3118.4</v>
      </c>
      <c r="R92" s="5">
        <v>38</v>
      </c>
      <c r="S92" s="5">
        <v>3133.6</v>
      </c>
      <c r="T92" s="5">
        <v>38</v>
      </c>
      <c r="U92" s="5">
        <v>3122.8</v>
      </c>
      <c r="V92" s="5">
        <v>38</v>
      </c>
    </row>
    <row r="93" spans="1:22" ht="24.75" customHeight="1">
      <c r="A93" s="3">
        <v>17013103711</v>
      </c>
      <c r="B93" s="3" t="s">
        <v>166</v>
      </c>
      <c r="C93" s="3" t="s">
        <v>73</v>
      </c>
      <c r="D93" s="3" t="s">
        <v>81</v>
      </c>
      <c r="E93" s="4">
        <v>58.9</v>
      </c>
      <c r="F93" s="11">
        <v>85</v>
      </c>
      <c r="G93" s="5">
        <f t="shared" si="6"/>
        <v>84.63135653611538</v>
      </c>
      <c r="H93" s="9">
        <f t="shared" si="7"/>
        <v>74.33881392166923</v>
      </c>
      <c r="I93" s="5">
        <v>92</v>
      </c>
      <c r="J93" s="5">
        <v>3</v>
      </c>
      <c r="K93" s="14">
        <f t="shared" si="8"/>
        <v>15333365833.599998</v>
      </c>
      <c r="L93" s="5">
        <f>5*Q93*N93*P93*T93*V93</f>
        <v>15400156032</v>
      </c>
      <c r="M93" s="5">
        <v>1441.6</v>
      </c>
      <c r="N93" s="5">
        <v>18</v>
      </c>
      <c r="O93" s="5">
        <v>3106.2</v>
      </c>
      <c r="P93" s="5">
        <v>38</v>
      </c>
      <c r="Q93" s="5">
        <v>3118.4</v>
      </c>
      <c r="R93" s="5">
        <v>38</v>
      </c>
      <c r="S93" s="5">
        <v>3133.6</v>
      </c>
      <c r="T93" s="5">
        <v>38</v>
      </c>
      <c r="U93" s="5">
        <v>3122.8</v>
      </c>
      <c r="V93" s="5">
        <v>38</v>
      </c>
    </row>
    <row r="94" spans="1:22" ht="24.75" customHeight="1">
      <c r="A94" s="3">
        <v>17013104103</v>
      </c>
      <c r="B94" s="3" t="s">
        <v>112</v>
      </c>
      <c r="C94" s="3" t="s">
        <v>72</v>
      </c>
      <c r="D94" s="3" t="s">
        <v>81</v>
      </c>
      <c r="E94" s="4">
        <v>64.3</v>
      </c>
      <c r="F94" s="11">
        <v>81.4</v>
      </c>
      <c r="G94" s="5">
        <f t="shared" si="6"/>
        <v>80.93277514481306</v>
      </c>
      <c r="H94" s="9">
        <f t="shared" si="7"/>
        <v>74.27966508688783</v>
      </c>
      <c r="I94" s="5">
        <v>93</v>
      </c>
      <c r="J94" s="5">
        <v>5</v>
      </c>
      <c r="K94" s="14">
        <f t="shared" si="8"/>
        <v>15333365833.599998</v>
      </c>
      <c r="L94" s="5">
        <f>5*U94*N94*P94*R94*T94</f>
        <v>15421885344</v>
      </c>
      <c r="M94" s="5">
        <v>1441.6</v>
      </c>
      <c r="N94" s="5">
        <v>18</v>
      </c>
      <c r="O94" s="5">
        <v>3106.2</v>
      </c>
      <c r="P94" s="5">
        <v>38</v>
      </c>
      <c r="Q94" s="5">
        <v>3118.4</v>
      </c>
      <c r="R94" s="5">
        <v>38</v>
      </c>
      <c r="S94" s="5">
        <v>3133.6</v>
      </c>
      <c r="T94" s="5">
        <v>38</v>
      </c>
      <c r="U94" s="5">
        <v>3122.8</v>
      </c>
      <c r="V94" s="5">
        <v>38</v>
      </c>
    </row>
    <row r="95" spans="1:22" ht="24.75" customHeight="1">
      <c r="A95" s="3">
        <v>17013104014</v>
      </c>
      <c r="B95" s="3" t="s">
        <v>18</v>
      </c>
      <c r="C95" s="3" t="s">
        <v>72</v>
      </c>
      <c r="D95" s="3" t="s">
        <v>81</v>
      </c>
      <c r="E95" s="4">
        <v>62.9</v>
      </c>
      <c r="F95" s="11">
        <v>82.6</v>
      </c>
      <c r="G95" s="5">
        <f t="shared" si="6"/>
        <v>81.84283919099083</v>
      </c>
      <c r="H95" s="9">
        <f t="shared" si="7"/>
        <v>74.26570351459449</v>
      </c>
      <c r="I95" s="5">
        <v>94</v>
      </c>
      <c r="J95" s="5">
        <v>4</v>
      </c>
      <c r="K95" s="14">
        <f t="shared" si="8"/>
        <v>15333365833.599998</v>
      </c>
      <c r="L95" s="5">
        <f>5*S95*N95*P95*R95*V95</f>
        <v>15475220928</v>
      </c>
      <c r="M95" s="5">
        <v>1441.6</v>
      </c>
      <c r="N95" s="5">
        <v>18</v>
      </c>
      <c r="O95" s="5">
        <v>3106.2</v>
      </c>
      <c r="P95" s="5">
        <v>38</v>
      </c>
      <c r="Q95" s="5">
        <v>3118.4</v>
      </c>
      <c r="R95" s="5">
        <v>38</v>
      </c>
      <c r="S95" s="5">
        <v>3133.6</v>
      </c>
      <c r="T95" s="5">
        <v>38</v>
      </c>
      <c r="U95" s="5">
        <v>3122.8</v>
      </c>
      <c r="V95" s="5">
        <v>38</v>
      </c>
    </row>
    <row r="96" spans="1:22" ht="24.75" customHeight="1">
      <c r="A96" s="3">
        <v>17013092103</v>
      </c>
      <c r="B96" s="3" t="s">
        <v>121</v>
      </c>
      <c r="C96" s="3" t="s">
        <v>72</v>
      </c>
      <c r="D96" s="3" t="s">
        <v>81</v>
      </c>
      <c r="E96" s="4">
        <v>63.6</v>
      </c>
      <c r="F96" s="11">
        <v>81.4</v>
      </c>
      <c r="G96" s="5">
        <f t="shared" si="6"/>
        <v>81.36529206819337</v>
      </c>
      <c r="H96" s="9">
        <f t="shared" si="7"/>
        <v>74.25917524091602</v>
      </c>
      <c r="I96" s="5">
        <v>95</v>
      </c>
      <c r="J96" s="5">
        <v>2</v>
      </c>
      <c r="K96" s="14">
        <f t="shared" si="8"/>
        <v>15333365833.599998</v>
      </c>
      <c r="L96" s="5">
        <f>5*O96*N96*R96*T96*V96</f>
        <v>15339906576</v>
      </c>
      <c r="M96" s="5">
        <v>1441.6</v>
      </c>
      <c r="N96" s="5">
        <v>18</v>
      </c>
      <c r="O96" s="5">
        <v>3106.2</v>
      </c>
      <c r="P96" s="5">
        <v>38</v>
      </c>
      <c r="Q96" s="5">
        <v>3118.4</v>
      </c>
      <c r="R96" s="5">
        <v>38</v>
      </c>
      <c r="S96" s="5">
        <v>3133.6</v>
      </c>
      <c r="T96" s="5">
        <v>38</v>
      </c>
      <c r="U96" s="5">
        <v>3122.8</v>
      </c>
      <c r="V96" s="5">
        <v>38</v>
      </c>
    </row>
    <row r="97" spans="1:22" ht="24.75" customHeight="1">
      <c r="A97" s="3">
        <v>17013092621</v>
      </c>
      <c r="B97" s="3" t="s">
        <v>47</v>
      </c>
      <c r="C97" s="3" t="s">
        <v>72</v>
      </c>
      <c r="D97" s="3" t="s">
        <v>81</v>
      </c>
      <c r="E97" s="4">
        <v>61.6</v>
      </c>
      <c r="F97" s="11">
        <v>83.4</v>
      </c>
      <c r="G97" s="5">
        <f t="shared" si="6"/>
        <v>82.63550591439027</v>
      </c>
      <c r="H97" s="9">
        <f t="shared" si="7"/>
        <v>74.22130354863415</v>
      </c>
      <c r="I97" s="5">
        <v>96</v>
      </c>
      <c r="J97" s="5">
        <v>4</v>
      </c>
      <c r="K97" s="14">
        <f t="shared" si="8"/>
        <v>15333365833.599998</v>
      </c>
      <c r="L97" s="5">
        <f>5*S97*N97*P97*R97*V97</f>
        <v>15475220928</v>
      </c>
      <c r="M97" s="5">
        <v>1441.6</v>
      </c>
      <c r="N97" s="5">
        <v>18</v>
      </c>
      <c r="O97" s="5">
        <v>3106.2</v>
      </c>
      <c r="P97" s="5">
        <v>38</v>
      </c>
      <c r="Q97" s="5">
        <v>3118.4</v>
      </c>
      <c r="R97" s="5">
        <v>38</v>
      </c>
      <c r="S97" s="5">
        <v>3133.6</v>
      </c>
      <c r="T97" s="5">
        <v>38</v>
      </c>
      <c r="U97" s="5">
        <v>3122.8</v>
      </c>
      <c r="V97" s="5">
        <v>38</v>
      </c>
    </row>
    <row r="98" spans="1:22" ht="24.75" customHeight="1">
      <c r="A98" s="3">
        <v>17013103818</v>
      </c>
      <c r="B98" s="3" t="s">
        <v>13</v>
      </c>
      <c r="C98" s="3" t="s">
        <v>72</v>
      </c>
      <c r="D98" s="3" t="s">
        <v>81</v>
      </c>
      <c r="E98" s="4">
        <v>59.6</v>
      </c>
      <c r="F98" s="11">
        <v>84.4</v>
      </c>
      <c r="G98" s="5">
        <f aca="true" t="shared" si="9" ref="G98:G129">F98*K98/L98</f>
        <v>83.62633931863954</v>
      </c>
      <c r="H98" s="9">
        <f aca="true" t="shared" si="10" ref="H98:H129">E98*0.4+G98*0.6</f>
        <v>74.01580359118373</v>
      </c>
      <c r="I98" s="5">
        <v>97</v>
      </c>
      <c r="J98" s="5">
        <v>4</v>
      </c>
      <c r="K98" s="14">
        <f aca="true" t="shared" si="11" ref="K98:K129">M98*P98*R98*T98*V98+O98*N98*R98*T98*V98+Q98*N98*P98*T98*V98+S98*N98*P98*R98*V98+U98*N98*P98*R98*T98</f>
        <v>15333365833.599998</v>
      </c>
      <c r="L98" s="5">
        <f>5*S98*N98*P98*R98*V98</f>
        <v>15475220928</v>
      </c>
      <c r="M98" s="5">
        <v>1441.6</v>
      </c>
      <c r="N98" s="5">
        <v>18</v>
      </c>
      <c r="O98" s="5">
        <v>3106.2</v>
      </c>
      <c r="P98" s="5">
        <v>38</v>
      </c>
      <c r="Q98" s="5">
        <v>3118.4</v>
      </c>
      <c r="R98" s="5">
        <v>38</v>
      </c>
      <c r="S98" s="5">
        <v>3133.6</v>
      </c>
      <c r="T98" s="5">
        <v>38</v>
      </c>
      <c r="U98" s="5">
        <v>3122.8</v>
      </c>
      <c r="V98" s="5">
        <v>38</v>
      </c>
    </row>
    <row r="99" spans="1:22" ht="24.75" customHeight="1">
      <c r="A99" s="3">
        <v>17013092412</v>
      </c>
      <c r="B99" s="3" t="s">
        <v>7</v>
      </c>
      <c r="C99" s="3" t="s">
        <v>72</v>
      </c>
      <c r="D99" s="3" t="s">
        <v>81</v>
      </c>
      <c r="E99" s="4">
        <v>61.3</v>
      </c>
      <c r="F99" s="11">
        <v>83.2</v>
      </c>
      <c r="G99" s="5">
        <f t="shared" si="9"/>
        <v>82.43733923354041</v>
      </c>
      <c r="H99" s="9">
        <f t="shared" si="10"/>
        <v>73.98240354012425</v>
      </c>
      <c r="I99" s="5">
        <v>98</v>
      </c>
      <c r="J99" s="5">
        <v>4</v>
      </c>
      <c r="K99" s="14">
        <f t="shared" si="11"/>
        <v>15333365833.599998</v>
      </c>
      <c r="L99" s="5">
        <f>5*S99*N99*P99*R99*V99</f>
        <v>15475220928</v>
      </c>
      <c r="M99" s="5">
        <v>1441.6</v>
      </c>
      <c r="N99" s="5">
        <v>18</v>
      </c>
      <c r="O99" s="5">
        <v>3106.2</v>
      </c>
      <c r="P99" s="5">
        <v>38</v>
      </c>
      <c r="Q99" s="5">
        <v>3118.4</v>
      </c>
      <c r="R99" s="5">
        <v>38</v>
      </c>
      <c r="S99" s="5">
        <v>3133.6</v>
      </c>
      <c r="T99" s="5">
        <v>38</v>
      </c>
      <c r="U99" s="5">
        <v>3122.8</v>
      </c>
      <c r="V99" s="5">
        <v>38</v>
      </c>
    </row>
    <row r="100" spans="1:22" ht="24.75" customHeight="1">
      <c r="A100" s="3">
        <v>17013092409</v>
      </c>
      <c r="B100" s="3" t="s">
        <v>118</v>
      </c>
      <c r="C100" s="3" t="s">
        <v>72</v>
      </c>
      <c r="D100" s="3" t="s">
        <v>81</v>
      </c>
      <c r="E100" s="4">
        <v>63.8</v>
      </c>
      <c r="F100" s="11">
        <v>81.2</v>
      </c>
      <c r="G100" s="5">
        <f t="shared" si="9"/>
        <v>80.73392311743021</v>
      </c>
      <c r="H100" s="9">
        <f t="shared" si="10"/>
        <v>73.96035387045812</v>
      </c>
      <c r="I100" s="5">
        <v>99</v>
      </c>
      <c r="J100" s="5">
        <v>5</v>
      </c>
      <c r="K100" s="14">
        <f t="shared" si="11"/>
        <v>15333365833.599998</v>
      </c>
      <c r="L100" s="5">
        <f>5*U100*N100*P100*R100*T100</f>
        <v>15421885344</v>
      </c>
      <c r="M100" s="5">
        <v>1441.6</v>
      </c>
      <c r="N100" s="5">
        <v>18</v>
      </c>
      <c r="O100" s="5">
        <v>3106.2</v>
      </c>
      <c r="P100" s="5">
        <v>38</v>
      </c>
      <c r="Q100" s="5">
        <v>3118.4</v>
      </c>
      <c r="R100" s="5">
        <v>38</v>
      </c>
      <c r="S100" s="5">
        <v>3133.6</v>
      </c>
      <c r="T100" s="5">
        <v>38</v>
      </c>
      <c r="U100" s="5">
        <v>3122.8</v>
      </c>
      <c r="V100" s="5">
        <v>38</v>
      </c>
    </row>
    <row r="101" spans="1:22" ht="24.75" customHeight="1">
      <c r="A101" s="3">
        <v>17013092322</v>
      </c>
      <c r="B101" s="3" t="s">
        <v>96</v>
      </c>
      <c r="C101" s="3" t="s">
        <v>72</v>
      </c>
      <c r="D101" s="3" t="s">
        <v>81</v>
      </c>
      <c r="E101" s="4">
        <v>67.9</v>
      </c>
      <c r="F101" s="11">
        <v>78</v>
      </c>
      <c r="G101" s="5">
        <f t="shared" si="9"/>
        <v>77.9667417852467</v>
      </c>
      <c r="H101" s="9">
        <f t="shared" si="10"/>
        <v>73.94004507114802</v>
      </c>
      <c r="I101" s="5">
        <v>100</v>
      </c>
      <c r="J101" s="5">
        <v>2</v>
      </c>
      <c r="K101" s="14">
        <f t="shared" si="11"/>
        <v>15333365833.599998</v>
      </c>
      <c r="L101" s="5">
        <f>5*O101*N101*R101*T101*V101</f>
        <v>15339906576</v>
      </c>
      <c r="M101" s="5">
        <v>1441.6</v>
      </c>
      <c r="N101" s="5">
        <v>18</v>
      </c>
      <c r="O101" s="5">
        <v>3106.2</v>
      </c>
      <c r="P101" s="5">
        <v>38</v>
      </c>
      <c r="Q101" s="5">
        <v>3118.4</v>
      </c>
      <c r="R101" s="5">
        <v>38</v>
      </c>
      <c r="S101" s="5">
        <v>3133.6</v>
      </c>
      <c r="T101" s="5">
        <v>38</v>
      </c>
      <c r="U101" s="5">
        <v>3122.8</v>
      </c>
      <c r="V101" s="5">
        <v>38</v>
      </c>
    </row>
    <row r="102" spans="1:22" ht="24.75" customHeight="1">
      <c r="A102" s="3">
        <v>17013103717</v>
      </c>
      <c r="B102" s="3" t="s">
        <v>9</v>
      </c>
      <c r="C102" s="3" t="s">
        <v>72</v>
      </c>
      <c r="D102" s="3" t="s">
        <v>81</v>
      </c>
      <c r="E102" s="4">
        <v>60.3</v>
      </c>
      <c r="F102" s="11">
        <v>83.8</v>
      </c>
      <c r="G102" s="5">
        <f t="shared" si="9"/>
        <v>83.03183927608997</v>
      </c>
      <c r="H102" s="9">
        <f t="shared" si="10"/>
        <v>73.93910356565398</v>
      </c>
      <c r="I102" s="5">
        <v>101</v>
      </c>
      <c r="J102" s="5">
        <v>4</v>
      </c>
      <c r="K102" s="14">
        <f t="shared" si="11"/>
        <v>15333365833.599998</v>
      </c>
      <c r="L102" s="5">
        <f>5*S102*N102*P102*R102*V102</f>
        <v>15475220928</v>
      </c>
      <c r="M102" s="5">
        <v>1441.6</v>
      </c>
      <c r="N102" s="5">
        <v>18</v>
      </c>
      <c r="O102" s="5">
        <v>3106.2</v>
      </c>
      <c r="P102" s="5">
        <v>38</v>
      </c>
      <c r="Q102" s="5">
        <v>3118.4</v>
      </c>
      <c r="R102" s="5">
        <v>38</v>
      </c>
      <c r="S102" s="5">
        <v>3133.6</v>
      </c>
      <c r="T102" s="5">
        <v>38</v>
      </c>
      <c r="U102" s="5">
        <v>3122.8</v>
      </c>
      <c r="V102" s="5">
        <v>38</v>
      </c>
    </row>
    <row r="103" spans="1:22" ht="24.75" customHeight="1">
      <c r="A103" s="3">
        <v>17013103413</v>
      </c>
      <c r="B103" s="3" t="s">
        <v>162</v>
      </c>
      <c r="C103" s="3" t="s">
        <v>72</v>
      </c>
      <c r="D103" s="3" t="s">
        <v>81</v>
      </c>
      <c r="E103" s="4">
        <v>59</v>
      </c>
      <c r="F103" s="11">
        <v>84.2</v>
      </c>
      <c r="G103" s="5">
        <f t="shared" si="9"/>
        <v>83.71670352817272</v>
      </c>
      <c r="H103" s="9">
        <f t="shared" si="10"/>
        <v>73.83002211690362</v>
      </c>
      <c r="I103" s="5">
        <v>102</v>
      </c>
      <c r="J103" s="5">
        <v>5</v>
      </c>
      <c r="K103" s="14">
        <f t="shared" si="11"/>
        <v>15333365833.599998</v>
      </c>
      <c r="L103" s="5">
        <f>5*U103*N103*P103*R103*T103</f>
        <v>15421885344</v>
      </c>
      <c r="M103" s="5">
        <v>1441.6</v>
      </c>
      <c r="N103" s="5">
        <v>18</v>
      </c>
      <c r="O103" s="5">
        <v>3106.2</v>
      </c>
      <c r="P103" s="5">
        <v>38</v>
      </c>
      <c r="Q103" s="5">
        <v>3118.4</v>
      </c>
      <c r="R103" s="5">
        <v>38</v>
      </c>
      <c r="S103" s="5">
        <v>3133.6</v>
      </c>
      <c r="T103" s="5">
        <v>38</v>
      </c>
      <c r="U103" s="5">
        <v>3122.8</v>
      </c>
      <c r="V103" s="5">
        <v>38</v>
      </c>
    </row>
    <row r="104" spans="1:22" ht="24.75" customHeight="1">
      <c r="A104" s="3">
        <v>17013103627</v>
      </c>
      <c r="B104" s="3" t="s">
        <v>135</v>
      </c>
      <c r="C104" s="3" t="s">
        <v>72</v>
      </c>
      <c r="D104" s="3" t="s">
        <v>81</v>
      </c>
      <c r="E104" s="4">
        <v>61.8</v>
      </c>
      <c r="F104" s="11">
        <v>82.6</v>
      </c>
      <c r="G104" s="5">
        <f t="shared" si="9"/>
        <v>81.84283919099083</v>
      </c>
      <c r="H104" s="9">
        <f t="shared" si="10"/>
        <v>73.8257035145945</v>
      </c>
      <c r="I104" s="5">
        <v>103</v>
      </c>
      <c r="J104" s="5">
        <v>4</v>
      </c>
      <c r="K104" s="14">
        <f t="shared" si="11"/>
        <v>15333365833.599998</v>
      </c>
      <c r="L104" s="5">
        <f>5*S104*N104*P104*R104*V104</f>
        <v>15475220928</v>
      </c>
      <c r="M104" s="5">
        <v>1441.6</v>
      </c>
      <c r="N104" s="5">
        <v>18</v>
      </c>
      <c r="O104" s="5">
        <v>3106.2</v>
      </c>
      <c r="P104" s="5">
        <v>38</v>
      </c>
      <c r="Q104" s="5">
        <v>3118.4</v>
      </c>
      <c r="R104" s="5">
        <v>38</v>
      </c>
      <c r="S104" s="5">
        <v>3133.6</v>
      </c>
      <c r="T104" s="5">
        <v>38</v>
      </c>
      <c r="U104" s="5">
        <v>3122.8</v>
      </c>
      <c r="V104" s="5">
        <v>38</v>
      </c>
    </row>
    <row r="105" spans="1:22" ht="24.75" customHeight="1">
      <c r="A105" s="3">
        <v>17013103430</v>
      </c>
      <c r="B105" s="3" t="s">
        <v>14</v>
      </c>
      <c r="C105" s="3" t="s">
        <v>72</v>
      </c>
      <c r="D105" s="3" t="s">
        <v>81</v>
      </c>
      <c r="E105" s="4">
        <v>61.7</v>
      </c>
      <c r="F105" s="11">
        <v>82.2</v>
      </c>
      <c r="G105" s="5">
        <f t="shared" si="9"/>
        <v>81.84350008551394</v>
      </c>
      <c r="H105" s="9">
        <f t="shared" si="10"/>
        <v>73.78610005130837</v>
      </c>
      <c r="I105" s="5">
        <v>104</v>
      </c>
      <c r="J105" s="5">
        <v>3</v>
      </c>
      <c r="K105" s="14">
        <f t="shared" si="11"/>
        <v>15333365833.599998</v>
      </c>
      <c r="L105" s="5">
        <f>5*Q105*N105*P105*T105*V105</f>
        <v>15400156032</v>
      </c>
      <c r="M105" s="5">
        <v>1441.6</v>
      </c>
      <c r="N105" s="5">
        <v>18</v>
      </c>
      <c r="O105" s="5">
        <v>3106.2</v>
      </c>
      <c r="P105" s="5">
        <v>38</v>
      </c>
      <c r="Q105" s="5">
        <v>3118.4</v>
      </c>
      <c r="R105" s="5">
        <v>38</v>
      </c>
      <c r="S105" s="5">
        <v>3133.6</v>
      </c>
      <c r="T105" s="5">
        <v>38</v>
      </c>
      <c r="U105" s="5">
        <v>3122.8</v>
      </c>
      <c r="V105" s="5">
        <v>38</v>
      </c>
    </row>
    <row r="106" spans="1:22" ht="24.75" customHeight="1">
      <c r="A106" s="3">
        <v>17013103530</v>
      </c>
      <c r="B106" s="3" t="s">
        <v>20</v>
      </c>
      <c r="C106" s="3" t="s">
        <v>72</v>
      </c>
      <c r="D106" s="3" t="s">
        <v>81</v>
      </c>
      <c r="E106" s="4">
        <v>66.3</v>
      </c>
      <c r="F106" s="11">
        <v>79.2</v>
      </c>
      <c r="G106" s="5">
        <f t="shared" si="9"/>
        <v>78.7454028436019</v>
      </c>
      <c r="H106" s="9">
        <f t="shared" si="10"/>
        <v>73.76724170616113</v>
      </c>
      <c r="I106" s="5">
        <v>105</v>
      </c>
      <c r="J106" s="5">
        <v>5</v>
      </c>
      <c r="K106" s="14">
        <f t="shared" si="11"/>
        <v>15333365833.599998</v>
      </c>
      <c r="L106" s="5">
        <f>5*U106*N106*P106*R106*T106</f>
        <v>15421885344</v>
      </c>
      <c r="M106" s="5">
        <v>1441.6</v>
      </c>
      <c r="N106" s="5">
        <v>18</v>
      </c>
      <c r="O106" s="5">
        <v>3106.2</v>
      </c>
      <c r="P106" s="5">
        <v>38</v>
      </c>
      <c r="Q106" s="5">
        <v>3118.4</v>
      </c>
      <c r="R106" s="5">
        <v>38</v>
      </c>
      <c r="S106" s="5">
        <v>3133.6</v>
      </c>
      <c r="T106" s="5">
        <v>38</v>
      </c>
      <c r="U106" s="5">
        <v>3122.8</v>
      </c>
      <c r="V106" s="5">
        <v>38</v>
      </c>
    </row>
    <row r="107" spans="1:22" ht="24.75" customHeight="1">
      <c r="A107" s="3">
        <v>17013104001</v>
      </c>
      <c r="B107" s="3" t="s">
        <v>125</v>
      </c>
      <c r="C107" s="3" t="s">
        <v>72</v>
      </c>
      <c r="D107" s="3" t="s">
        <v>81</v>
      </c>
      <c r="E107" s="4">
        <v>62.9</v>
      </c>
      <c r="F107" s="11">
        <v>81.6</v>
      </c>
      <c r="G107" s="5">
        <f t="shared" si="9"/>
        <v>80.85200578674154</v>
      </c>
      <c r="H107" s="9">
        <f t="shared" si="10"/>
        <v>73.67120347204492</v>
      </c>
      <c r="I107" s="5">
        <v>106</v>
      </c>
      <c r="J107" s="5">
        <v>4</v>
      </c>
      <c r="K107" s="14">
        <f t="shared" si="11"/>
        <v>15333365833.599998</v>
      </c>
      <c r="L107" s="5">
        <f>5*S107*N107*P107*R107*V107</f>
        <v>15475220928</v>
      </c>
      <c r="M107" s="5">
        <v>1441.6</v>
      </c>
      <c r="N107" s="5">
        <v>18</v>
      </c>
      <c r="O107" s="5">
        <v>3106.2</v>
      </c>
      <c r="P107" s="5">
        <v>38</v>
      </c>
      <c r="Q107" s="5">
        <v>3118.4</v>
      </c>
      <c r="R107" s="5">
        <v>38</v>
      </c>
      <c r="S107" s="5">
        <v>3133.6</v>
      </c>
      <c r="T107" s="5">
        <v>38</v>
      </c>
      <c r="U107" s="5">
        <v>3122.8</v>
      </c>
      <c r="V107" s="5">
        <v>38</v>
      </c>
    </row>
    <row r="108" spans="1:22" ht="24.75" customHeight="1">
      <c r="A108" s="3">
        <v>17013103502</v>
      </c>
      <c r="B108" s="3" t="s">
        <v>161</v>
      </c>
      <c r="C108" s="3" t="s">
        <v>72</v>
      </c>
      <c r="D108" s="3" t="s">
        <v>81</v>
      </c>
      <c r="E108" s="4">
        <v>59</v>
      </c>
      <c r="F108" s="11">
        <v>83.6</v>
      </c>
      <c r="G108" s="5">
        <f t="shared" si="9"/>
        <v>83.23742831081465</v>
      </c>
      <c r="H108" s="9">
        <f t="shared" si="10"/>
        <v>73.54245698648879</v>
      </c>
      <c r="I108" s="5">
        <v>107</v>
      </c>
      <c r="J108" s="5">
        <v>3</v>
      </c>
      <c r="K108" s="14">
        <f t="shared" si="11"/>
        <v>15333365833.599998</v>
      </c>
      <c r="L108" s="5">
        <f>5*Q108*N108*P108*T108*V108</f>
        <v>15400156032</v>
      </c>
      <c r="M108" s="5">
        <v>1441.6</v>
      </c>
      <c r="N108" s="5">
        <v>18</v>
      </c>
      <c r="O108" s="5">
        <v>3106.2</v>
      </c>
      <c r="P108" s="5">
        <v>38</v>
      </c>
      <c r="Q108" s="5">
        <v>3118.4</v>
      </c>
      <c r="R108" s="5">
        <v>38</v>
      </c>
      <c r="S108" s="5">
        <v>3133.6</v>
      </c>
      <c r="T108" s="5">
        <v>38</v>
      </c>
      <c r="U108" s="5">
        <v>3122.8</v>
      </c>
      <c r="V108" s="5">
        <v>38</v>
      </c>
    </row>
    <row r="109" spans="1:22" ht="24.75" customHeight="1">
      <c r="A109" s="3">
        <v>17013092610</v>
      </c>
      <c r="B109" s="3" t="s">
        <v>42</v>
      </c>
      <c r="C109" s="3" t="s">
        <v>72</v>
      </c>
      <c r="D109" s="3" t="s">
        <v>81</v>
      </c>
      <c r="E109" s="4">
        <v>66.2</v>
      </c>
      <c r="F109" s="11">
        <v>78.4</v>
      </c>
      <c r="G109" s="5">
        <f t="shared" si="9"/>
        <v>78.36657123029926</v>
      </c>
      <c r="H109" s="9">
        <f t="shared" si="10"/>
        <v>73.49994273817956</v>
      </c>
      <c r="I109" s="5">
        <v>108</v>
      </c>
      <c r="J109" s="5">
        <v>2</v>
      </c>
      <c r="K109" s="14">
        <f t="shared" si="11"/>
        <v>15333365833.599998</v>
      </c>
      <c r="L109" s="5">
        <f>5*O109*N109*R109*T109*V109</f>
        <v>15339906576</v>
      </c>
      <c r="M109" s="5">
        <v>1441.6</v>
      </c>
      <c r="N109" s="5">
        <v>18</v>
      </c>
      <c r="O109" s="5">
        <v>3106.2</v>
      </c>
      <c r="P109" s="5">
        <v>38</v>
      </c>
      <c r="Q109" s="5">
        <v>3118.4</v>
      </c>
      <c r="R109" s="5">
        <v>38</v>
      </c>
      <c r="S109" s="5">
        <v>3133.6</v>
      </c>
      <c r="T109" s="5">
        <v>38</v>
      </c>
      <c r="U109" s="5">
        <v>3122.8</v>
      </c>
      <c r="V109" s="5">
        <v>38</v>
      </c>
    </row>
    <row r="110" spans="1:22" ht="24.75" customHeight="1">
      <c r="A110" s="3">
        <v>17013092227</v>
      </c>
      <c r="B110" s="3" t="s">
        <v>170</v>
      </c>
      <c r="C110" s="3" t="s">
        <v>72</v>
      </c>
      <c r="D110" s="3" t="s">
        <v>81</v>
      </c>
      <c r="E110" s="4">
        <v>58.7</v>
      </c>
      <c r="F110" s="11">
        <v>83.4</v>
      </c>
      <c r="G110" s="5">
        <f t="shared" si="9"/>
        <v>83.3644392934561</v>
      </c>
      <c r="H110" s="9">
        <f t="shared" si="10"/>
        <v>73.49866357607365</v>
      </c>
      <c r="I110" s="5">
        <v>109</v>
      </c>
      <c r="J110" s="5">
        <v>2</v>
      </c>
      <c r="K110" s="14">
        <f t="shared" si="11"/>
        <v>15333365833.599998</v>
      </c>
      <c r="L110" s="5">
        <f>5*O110*N110*R110*T110*V110</f>
        <v>15339906576</v>
      </c>
      <c r="M110" s="5">
        <v>1441.6</v>
      </c>
      <c r="N110" s="5">
        <v>18</v>
      </c>
      <c r="O110" s="5">
        <v>3106.2</v>
      </c>
      <c r="P110" s="5">
        <v>38</v>
      </c>
      <c r="Q110" s="5">
        <v>3118.4</v>
      </c>
      <c r="R110" s="5">
        <v>38</v>
      </c>
      <c r="S110" s="5">
        <v>3133.6</v>
      </c>
      <c r="T110" s="5">
        <v>38</v>
      </c>
      <c r="U110" s="5">
        <v>3122.8</v>
      </c>
      <c r="V110" s="5">
        <v>38</v>
      </c>
    </row>
    <row r="111" spans="1:22" ht="24.75" customHeight="1">
      <c r="A111" s="3">
        <v>17013092716</v>
      </c>
      <c r="B111" s="3" t="s">
        <v>74</v>
      </c>
      <c r="C111" s="3" t="s">
        <v>72</v>
      </c>
      <c r="D111" s="3" t="s">
        <v>81</v>
      </c>
      <c r="E111" s="4">
        <v>61.6</v>
      </c>
      <c r="F111" s="11">
        <v>81.8</v>
      </c>
      <c r="G111" s="5">
        <f t="shared" si="9"/>
        <v>81.3304791995787</v>
      </c>
      <c r="H111" s="9">
        <f t="shared" si="10"/>
        <v>73.43828751974722</v>
      </c>
      <c r="I111" s="5">
        <v>110</v>
      </c>
      <c r="J111" s="5">
        <v>5</v>
      </c>
      <c r="K111" s="14">
        <f t="shared" si="11"/>
        <v>15333365833.599998</v>
      </c>
      <c r="L111" s="5">
        <f>5*U111*N111*P111*R111*T111</f>
        <v>15421885344</v>
      </c>
      <c r="M111" s="5">
        <v>1441.6</v>
      </c>
      <c r="N111" s="5">
        <v>18</v>
      </c>
      <c r="O111" s="5">
        <v>3106.2</v>
      </c>
      <c r="P111" s="5">
        <v>38</v>
      </c>
      <c r="Q111" s="5">
        <v>3118.4</v>
      </c>
      <c r="R111" s="5">
        <v>38</v>
      </c>
      <c r="S111" s="5">
        <v>3133.6</v>
      </c>
      <c r="T111" s="5">
        <v>38</v>
      </c>
      <c r="U111" s="5">
        <v>3122.8</v>
      </c>
      <c r="V111" s="5">
        <v>38</v>
      </c>
    </row>
    <row r="112" spans="1:22" ht="24.75" customHeight="1">
      <c r="A112" s="3">
        <v>17013091717</v>
      </c>
      <c r="B112" s="3" t="s">
        <v>66</v>
      </c>
      <c r="C112" s="3" t="s">
        <v>72</v>
      </c>
      <c r="D112" s="3" t="s">
        <v>81</v>
      </c>
      <c r="E112" s="4">
        <v>63.2</v>
      </c>
      <c r="F112" s="11">
        <v>80.4</v>
      </c>
      <c r="G112" s="5">
        <f t="shared" si="9"/>
        <v>80.05130665298444</v>
      </c>
      <c r="H112" s="9">
        <f t="shared" si="10"/>
        <v>73.31078399179066</v>
      </c>
      <c r="I112" s="5">
        <v>111</v>
      </c>
      <c r="J112" s="5">
        <v>3</v>
      </c>
      <c r="K112" s="14">
        <f t="shared" si="11"/>
        <v>15333365833.599998</v>
      </c>
      <c r="L112" s="5">
        <f>5*Q112*N112*P112*T112*V112</f>
        <v>15400156032</v>
      </c>
      <c r="M112" s="5">
        <v>1441.6</v>
      </c>
      <c r="N112" s="5">
        <v>18</v>
      </c>
      <c r="O112" s="5">
        <v>3106.2</v>
      </c>
      <c r="P112" s="5">
        <v>38</v>
      </c>
      <c r="Q112" s="5">
        <v>3118.4</v>
      </c>
      <c r="R112" s="5">
        <v>38</v>
      </c>
      <c r="S112" s="5">
        <v>3133.6</v>
      </c>
      <c r="T112" s="5">
        <v>38</v>
      </c>
      <c r="U112" s="5">
        <v>3122.8</v>
      </c>
      <c r="V112" s="5">
        <v>38</v>
      </c>
    </row>
    <row r="113" spans="1:22" ht="24.75" customHeight="1">
      <c r="A113" s="3">
        <v>17013092901</v>
      </c>
      <c r="B113" s="3" t="s">
        <v>178</v>
      </c>
      <c r="C113" s="3" t="s">
        <v>72</v>
      </c>
      <c r="D113" s="3" t="s">
        <v>81</v>
      </c>
      <c r="E113" s="4">
        <v>58.5</v>
      </c>
      <c r="F113" s="11">
        <v>83</v>
      </c>
      <c r="G113" s="5">
        <f t="shared" si="9"/>
        <v>82.96460984840354</v>
      </c>
      <c r="H113" s="9">
        <f t="shared" si="10"/>
        <v>73.17876590904213</v>
      </c>
      <c r="I113" s="5">
        <v>112</v>
      </c>
      <c r="J113" s="5">
        <v>2</v>
      </c>
      <c r="K113" s="14">
        <f t="shared" si="11"/>
        <v>15333365833.599998</v>
      </c>
      <c r="L113" s="5">
        <f>5*O113*N113*R113*T113*V113</f>
        <v>15339906576</v>
      </c>
      <c r="M113" s="5">
        <v>1441.6</v>
      </c>
      <c r="N113" s="5">
        <v>18</v>
      </c>
      <c r="O113" s="5">
        <v>3106.2</v>
      </c>
      <c r="P113" s="5">
        <v>38</v>
      </c>
      <c r="Q113" s="5">
        <v>3118.4</v>
      </c>
      <c r="R113" s="5">
        <v>38</v>
      </c>
      <c r="S113" s="5">
        <v>3133.6</v>
      </c>
      <c r="T113" s="5">
        <v>38</v>
      </c>
      <c r="U113" s="5">
        <v>3122.8</v>
      </c>
      <c r="V113" s="5">
        <v>38</v>
      </c>
    </row>
    <row r="114" spans="1:22" ht="24.75" customHeight="1">
      <c r="A114" s="3">
        <v>17013103512</v>
      </c>
      <c r="B114" s="3" t="s">
        <v>156</v>
      </c>
      <c r="C114" s="3" t="s">
        <v>72</v>
      </c>
      <c r="D114" s="3" t="s">
        <v>81</v>
      </c>
      <c r="E114" s="4">
        <v>59.6</v>
      </c>
      <c r="F114" s="11">
        <v>82.6</v>
      </c>
      <c r="G114" s="5">
        <f t="shared" si="9"/>
        <v>82.12588730911006</v>
      </c>
      <c r="H114" s="9">
        <f t="shared" si="10"/>
        <v>73.11553238546603</v>
      </c>
      <c r="I114" s="5">
        <v>113</v>
      </c>
      <c r="J114" s="5">
        <v>5</v>
      </c>
      <c r="K114" s="14">
        <f t="shared" si="11"/>
        <v>15333365833.599998</v>
      </c>
      <c r="L114" s="5">
        <f>5*U114*N114*P114*R114*T114</f>
        <v>15421885344</v>
      </c>
      <c r="M114" s="5">
        <v>1441.6</v>
      </c>
      <c r="N114" s="5">
        <v>18</v>
      </c>
      <c r="O114" s="5">
        <v>3106.2</v>
      </c>
      <c r="P114" s="5">
        <v>38</v>
      </c>
      <c r="Q114" s="5">
        <v>3118.4</v>
      </c>
      <c r="R114" s="5">
        <v>38</v>
      </c>
      <c r="S114" s="5">
        <v>3133.6</v>
      </c>
      <c r="T114" s="5">
        <v>38</v>
      </c>
      <c r="U114" s="5">
        <v>3122.8</v>
      </c>
      <c r="V114" s="5">
        <v>38</v>
      </c>
    </row>
    <row r="115" spans="1:22" ht="24.75" customHeight="1">
      <c r="A115" s="3">
        <v>17013103418</v>
      </c>
      <c r="B115" s="3" t="s">
        <v>101</v>
      </c>
      <c r="C115" s="3" t="s">
        <v>72</v>
      </c>
      <c r="D115" s="3" t="s">
        <v>81</v>
      </c>
      <c r="E115" s="4">
        <v>66.6</v>
      </c>
      <c r="F115" s="11">
        <v>77.6</v>
      </c>
      <c r="G115" s="5">
        <f t="shared" si="9"/>
        <v>77.26345020238298</v>
      </c>
      <c r="H115" s="9">
        <f t="shared" si="10"/>
        <v>72.99807012142979</v>
      </c>
      <c r="I115" s="5">
        <v>114</v>
      </c>
      <c r="J115" s="5">
        <v>3</v>
      </c>
      <c r="K115" s="14">
        <f t="shared" si="11"/>
        <v>15333365833.599998</v>
      </c>
      <c r="L115" s="5">
        <f>5*Q115*N115*P115*T115*V115</f>
        <v>15400156032</v>
      </c>
      <c r="M115" s="5">
        <v>1441.6</v>
      </c>
      <c r="N115" s="5">
        <v>18</v>
      </c>
      <c r="O115" s="5">
        <v>3106.2</v>
      </c>
      <c r="P115" s="5">
        <v>38</v>
      </c>
      <c r="Q115" s="5">
        <v>3118.4</v>
      </c>
      <c r="R115" s="5">
        <v>38</v>
      </c>
      <c r="S115" s="5">
        <v>3133.6</v>
      </c>
      <c r="T115" s="5">
        <v>38</v>
      </c>
      <c r="U115" s="5">
        <v>3122.8</v>
      </c>
      <c r="V115" s="5">
        <v>38</v>
      </c>
    </row>
    <row r="116" spans="1:22" ht="24.75" customHeight="1">
      <c r="A116" s="3">
        <v>17013093110</v>
      </c>
      <c r="B116" s="3" t="s">
        <v>2</v>
      </c>
      <c r="C116" s="3" t="s">
        <v>72</v>
      </c>
      <c r="D116" s="3" t="s">
        <v>81</v>
      </c>
      <c r="E116" s="4">
        <v>58.9</v>
      </c>
      <c r="F116" s="11">
        <v>83</v>
      </c>
      <c r="G116" s="5">
        <f t="shared" si="9"/>
        <v>82.23917255269053</v>
      </c>
      <c r="H116" s="9">
        <f t="shared" si="10"/>
        <v>72.90350353161432</v>
      </c>
      <c r="I116" s="5">
        <v>115</v>
      </c>
      <c r="J116" s="5">
        <v>4</v>
      </c>
      <c r="K116" s="14">
        <f t="shared" si="11"/>
        <v>15333365833.599998</v>
      </c>
      <c r="L116" s="5">
        <f>5*S116*N116*P116*R116*V116</f>
        <v>15475220928</v>
      </c>
      <c r="M116" s="5">
        <v>1441.6</v>
      </c>
      <c r="N116" s="5">
        <v>18</v>
      </c>
      <c r="O116" s="5">
        <v>3106.2</v>
      </c>
      <c r="P116" s="5">
        <v>38</v>
      </c>
      <c r="Q116" s="5">
        <v>3118.4</v>
      </c>
      <c r="R116" s="5">
        <v>38</v>
      </c>
      <c r="S116" s="5">
        <v>3133.6</v>
      </c>
      <c r="T116" s="5">
        <v>38</v>
      </c>
      <c r="U116" s="5">
        <v>3122.8</v>
      </c>
      <c r="V116" s="5">
        <v>38</v>
      </c>
    </row>
    <row r="117" spans="1:22" ht="24.75" customHeight="1">
      <c r="A117" s="3">
        <v>17013103805</v>
      </c>
      <c r="B117" s="3" t="s">
        <v>160</v>
      </c>
      <c r="C117" s="3" t="s">
        <v>72</v>
      </c>
      <c r="D117" s="3" t="s">
        <v>81</v>
      </c>
      <c r="E117" s="4">
        <v>59</v>
      </c>
      <c r="F117" s="11">
        <v>82.6</v>
      </c>
      <c r="G117" s="5">
        <f t="shared" si="9"/>
        <v>82.12588730911006</v>
      </c>
      <c r="H117" s="9">
        <f t="shared" si="10"/>
        <v>72.87553238546603</v>
      </c>
      <c r="I117" s="5">
        <v>116</v>
      </c>
      <c r="J117" s="5">
        <v>5</v>
      </c>
      <c r="K117" s="14">
        <f t="shared" si="11"/>
        <v>15333365833.599998</v>
      </c>
      <c r="L117" s="5">
        <f>5*U117*N117*P117*R117*T117</f>
        <v>15421885344</v>
      </c>
      <c r="M117" s="5">
        <v>1441.6</v>
      </c>
      <c r="N117" s="5">
        <v>18</v>
      </c>
      <c r="O117" s="5">
        <v>3106.2</v>
      </c>
      <c r="P117" s="5">
        <v>38</v>
      </c>
      <c r="Q117" s="5">
        <v>3118.4</v>
      </c>
      <c r="R117" s="5">
        <v>38</v>
      </c>
      <c r="S117" s="5">
        <v>3133.6</v>
      </c>
      <c r="T117" s="5">
        <v>38</v>
      </c>
      <c r="U117" s="5">
        <v>3122.8</v>
      </c>
      <c r="V117" s="5">
        <v>38</v>
      </c>
    </row>
    <row r="118" spans="1:22" ht="24.75" customHeight="1">
      <c r="A118" s="3">
        <v>17013104120</v>
      </c>
      <c r="B118" s="3" t="s">
        <v>127</v>
      </c>
      <c r="C118" s="3" t="s">
        <v>72</v>
      </c>
      <c r="D118" s="3" t="s">
        <v>81</v>
      </c>
      <c r="E118" s="4">
        <v>62.6</v>
      </c>
      <c r="F118" s="11">
        <v>79.6</v>
      </c>
      <c r="G118" s="5">
        <f t="shared" si="9"/>
        <v>79.56605956545688</v>
      </c>
      <c r="H118" s="9">
        <f t="shared" si="10"/>
        <v>72.77963573927413</v>
      </c>
      <c r="I118" s="5">
        <v>117</v>
      </c>
      <c r="J118" s="5">
        <v>2</v>
      </c>
      <c r="K118" s="14">
        <f t="shared" si="11"/>
        <v>15333365833.599998</v>
      </c>
      <c r="L118" s="5">
        <f>5*O118*N118*R118*T118*V118</f>
        <v>15339906576</v>
      </c>
      <c r="M118" s="5">
        <v>1441.6</v>
      </c>
      <c r="N118" s="5">
        <v>18</v>
      </c>
      <c r="O118" s="5">
        <v>3106.2</v>
      </c>
      <c r="P118" s="5">
        <v>38</v>
      </c>
      <c r="Q118" s="5">
        <v>3118.4</v>
      </c>
      <c r="R118" s="5">
        <v>38</v>
      </c>
      <c r="S118" s="5">
        <v>3133.6</v>
      </c>
      <c r="T118" s="5">
        <v>38</v>
      </c>
      <c r="U118" s="5">
        <v>3122.8</v>
      </c>
      <c r="V118" s="5">
        <v>38</v>
      </c>
    </row>
    <row r="119" spans="1:22" ht="24.75" customHeight="1">
      <c r="A119" s="3">
        <v>17013092508</v>
      </c>
      <c r="B119" s="3" t="s">
        <v>152</v>
      </c>
      <c r="C119" s="3" t="s">
        <v>72</v>
      </c>
      <c r="D119" s="3" t="s">
        <v>81</v>
      </c>
      <c r="E119" s="4">
        <v>59.9</v>
      </c>
      <c r="F119" s="11">
        <v>81.8</v>
      </c>
      <c r="G119" s="5">
        <f t="shared" si="9"/>
        <v>81.3304791995787</v>
      </c>
      <c r="H119" s="9">
        <f t="shared" si="10"/>
        <v>72.75828751974723</v>
      </c>
      <c r="I119" s="5">
        <v>118</v>
      </c>
      <c r="J119" s="5">
        <v>5</v>
      </c>
      <c r="K119" s="14">
        <f t="shared" si="11"/>
        <v>15333365833.599998</v>
      </c>
      <c r="L119" s="5">
        <f>5*U119*N119*P119*R119*T119</f>
        <v>15421885344</v>
      </c>
      <c r="M119" s="5">
        <v>1441.6</v>
      </c>
      <c r="N119" s="5">
        <v>18</v>
      </c>
      <c r="O119" s="5">
        <v>3106.2</v>
      </c>
      <c r="P119" s="5">
        <v>38</v>
      </c>
      <c r="Q119" s="5">
        <v>3118.4</v>
      </c>
      <c r="R119" s="5">
        <v>38</v>
      </c>
      <c r="S119" s="5">
        <v>3133.6</v>
      </c>
      <c r="T119" s="5">
        <v>38</v>
      </c>
      <c r="U119" s="5">
        <v>3122.8</v>
      </c>
      <c r="V119" s="5">
        <v>38</v>
      </c>
    </row>
    <row r="120" spans="1:22" ht="24.75" customHeight="1">
      <c r="A120" s="3">
        <v>17013104110</v>
      </c>
      <c r="B120" s="3" t="s">
        <v>177</v>
      </c>
      <c r="C120" s="3" t="s">
        <v>72</v>
      </c>
      <c r="D120" s="3" t="s">
        <v>81</v>
      </c>
      <c r="E120" s="4">
        <v>58.5</v>
      </c>
      <c r="F120" s="11">
        <v>83</v>
      </c>
      <c r="G120" s="5">
        <f t="shared" si="9"/>
        <v>82.23917255269053</v>
      </c>
      <c r="H120" s="9">
        <f t="shared" si="10"/>
        <v>72.74350353161432</v>
      </c>
      <c r="I120" s="5">
        <v>119</v>
      </c>
      <c r="J120" s="5">
        <v>4</v>
      </c>
      <c r="K120" s="14">
        <f t="shared" si="11"/>
        <v>15333365833.599998</v>
      </c>
      <c r="L120" s="5">
        <f>5*S120*N120*P120*R120*V120</f>
        <v>15475220928</v>
      </c>
      <c r="M120" s="5">
        <v>1441.6</v>
      </c>
      <c r="N120" s="5">
        <v>18</v>
      </c>
      <c r="O120" s="5">
        <v>3106.2</v>
      </c>
      <c r="P120" s="5">
        <v>38</v>
      </c>
      <c r="Q120" s="5">
        <v>3118.4</v>
      </c>
      <c r="R120" s="5">
        <v>38</v>
      </c>
      <c r="S120" s="5">
        <v>3133.6</v>
      </c>
      <c r="T120" s="5">
        <v>38</v>
      </c>
      <c r="U120" s="5">
        <v>3122.8</v>
      </c>
      <c r="V120" s="5">
        <v>38</v>
      </c>
    </row>
    <row r="121" spans="1:22" ht="24.75" customHeight="1">
      <c r="A121" s="3">
        <v>17013091614</v>
      </c>
      <c r="B121" s="3" t="s">
        <v>144</v>
      </c>
      <c r="C121" s="3" t="s">
        <v>72</v>
      </c>
      <c r="D121" s="3" t="s">
        <v>81</v>
      </c>
      <c r="E121" s="4">
        <v>61.2</v>
      </c>
      <c r="F121" s="11">
        <v>81</v>
      </c>
      <c r="G121" s="5">
        <f t="shared" si="9"/>
        <v>80.25750574419197</v>
      </c>
      <c r="H121" s="9">
        <f t="shared" si="10"/>
        <v>72.6345034465152</v>
      </c>
      <c r="I121" s="5">
        <v>120</v>
      </c>
      <c r="J121" s="5">
        <v>4</v>
      </c>
      <c r="K121" s="14">
        <f t="shared" si="11"/>
        <v>15333365833.599998</v>
      </c>
      <c r="L121" s="5">
        <f>5*S121*N121*P121*R121*V121</f>
        <v>15475220928</v>
      </c>
      <c r="M121" s="5">
        <v>1441.6</v>
      </c>
      <c r="N121" s="5">
        <v>18</v>
      </c>
      <c r="O121" s="5">
        <v>3106.2</v>
      </c>
      <c r="P121" s="5">
        <v>38</v>
      </c>
      <c r="Q121" s="5">
        <v>3118.4</v>
      </c>
      <c r="R121" s="5">
        <v>38</v>
      </c>
      <c r="S121" s="5">
        <v>3133.6</v>
      </c>
      <c r="T121" s="5">
        <v>38</v>
      </c>
      <c r="U121" s="5">
        <v>3122.8</v>
      </c>
      <c r="V121" s="5">
        <v>38</v>
      </c>
    </row>
    <row r="122" spans="1:22" ht="24.75" customHeight="1">
      <c r="A122" s="3">
        <v>17013103630</v>
      </c>
      <c r="B122" s="3" t="s">
        <v>91</v>
      </c>
      <c r="C122" s="3" t="s">
        <v>72</v>
      </c>
      <c r="D122" s="3" t="s">
        <v>81</v>
      </c>
      <c r="E122" s="4">
        <v>68.2</v>
      </c>
      <c r="F122" s="11">
        <v>76.2</v>
      </c>
      <c r="G122" s="5">
        <f t="shared" si="9"/>
        <v>75.5015054037954</v>
      </c>
      <c r="H122" s="9">
        <f t="shared" si="10"/>
        <v>72.58090324227724</v>
      </c>
      <c r="I122" s="5">
        <v>121</v>
      </c>
      <c r="J122" s="5">
        <v>4</v>
      </c>
      <c r="K122" s="14">
        <f t="shared" si="11"/>
        <v>15333365833.599998</v>
      </c>
      <c r="L122" s="5">
        <f>5*S122*N122*P122*R122*V122</f>
        <v>15475220928</v>
      </c>
      <c r="M122" s="5">
        <v>1441.6</v>
      </c>
      <c r="N122" s="5">
        <v>18</v>
      </c>
      <c r="O122" s="5">
        <v>3106.2</v>
      </c>
      <c r="P122" s="5">
        <v>38</v>
      </c>
      <c r="Q122" s="5">
        <v>3118.4</v>
      </c>
      <c r="R122" s="5">
        <v>38</v>
      </c>
      <c r="S122" s="5">
        <v>3133.6</v>
      </c>
      <c r="T122" s="5">
        <v>38</v>
      </c>
      <c r="U122" s="5">
        <v>3122.8</v>
      </c>
      <c r="V122" s="5">
        <v>38</v>
      </c>
    </row>
    <row r="123" spans="1:22" ht="24.75" customHeight="1">
      <c r="A123" s="3">
        <v>17013092106</v>
      </c>
      <c r="B123" s="3" t="s">
        <v>107</v>
      </c>
      <c r="C123" s="3" t="s">
        <v>72</v>
      </c>
      <c r="D123" s="3" t="s">
        <v>81</v>
      </c>
      <c r="E123" s="4">
        <v>65</v>
      </c>
      <c r="F123" s="11">
        <v>77.6</v>
      </c>
      <c r="G123" s="5">
        <f t="shared" si="9"/>
        <v>77.56691234019415</v>
      </c>
      <c r="H123" s="9">
        <f t="shared" si="10"/>
        <v>72.54014740411648</v>
      </c>
      <c r="I123" s="5">
        <v>122</v>
      </c>
      <c r="J123" s="5">
        <v>2</v>
      </c>
      <c r="K123" s="14">
        <f t="shared" si="11"/>
        <v>15333365833.599998</v>
      </c>
      <c r="L123" s="5">
        <f>5*O123*N123*R123*T123*V123</f>
        <v>15339906576</v>
      </c>
      <c r="M123" s="5">
        <v>1441.6</v>
      </c>
      <c r="N123" s="5">
        <v>18</v>
      </c>
      <c r="O123" s="5">
        <v>3106.2</v>
      </c>
      <c r="P123" s="5">
        <v>38</v>
      </c>
      <c r="Q123" s="5">
        <v>3118.4</v>
      </c>
      <c r="R123" s="5">
        <v>38</v>
      </c>
      <c r="S123" s="5">
        <v>3133.6</v>
      </c>
      <c r="T123" s="5">
        <v>38</v>
      </c>
      <c r="U123" s="5">
        <v>3122.8</v>
      </c>
      <c r="V123" s="5">
        <v>38</v>
      </c>
    </row>
    <row r="124" spans="1:22" ht="24.75" customHeight="1">
      <c r="A124" s="3">
        <v>17013092225</v>
      </c>
      <c r="B124" s="3" t="s">
        <v>32</v>
      </c>
      <c r="C124" s="3" t="s">
        <v>72</v>
      </c>
      <c r="D124" s="3" t="s">
        <v>81</v>
      </c>
      <c r="E124" s="4">
        <v>63</v>
      </c>
      <c r="F124" s="11">
        <v>79.6</v>
      </c>
      <c r="G124" s="5">
        <f t="shared" si="9"/>
        <v>78.87033897824297</v>
      </c>
      <c r="H124" s="9">
        <f t="shared" si="10"/>
        <v>72.52220338694579</v>
      </c>
      <c r="I124" s="5">
        <v>123</v>
      </c>
      <c r="J124" s="5">
        <v>4</v>
      </c>
      <c r="K124" s="14">
        <f t="shared" si="11"/>
        <v>15333365833.599998</v>
      </c>
      <c r="L124" s="5">
        <f>5*S124*N124*P124*R124*V124</f>
        <v>15475220928</v>
      </c>
      <c r="M124" s="5">
        <v>1441.6</v>
      </c>
      <c r="N124" s="5">
        <v>18</v>
      </c>
      <c r="O124" s="5">
        <v>3106.2</v>
      </c>
      <c r="P124" s="5">
        <v>38</v>
      </c>
      <c r="Q124" s="5">
        <v>3118.4</v>
      </c>
      <c r="R124" s="5">
        <v>38</v>
      </c>
      <c r="S124" s="5">
        <v>3133.6</v>
      </c>
      <c r="T124" s="5">
        <v>38</v>
      </c>
      <c r="U124" s="5">
        <v>3122.8</v>
      </c>
      <c r="V124" s="5">
        <v>38</v>
      </c>
    </row>
    <row r="125" spans="1:22" ht="24.75" customHeight="1">
      <c r="A125" s="3">
        <v>17013092724</v>
      </c>
      <c r="B125" s="3" t="s">
        <v>133</v>
      </c>
      <c r="C125" s="3" t="s">
        <v>72</v>
      </c>
      <c r="D125" s="3" t="s">
        <v>81</v>
      </c>
      <c r="E125" s="4">
        <v>61.9</v>
      </c>
      <c r="F125" s="11">
        <v>79.8</v>
      </c>
      <c r="G125" s="5">
        <f t="shared" si="9"/>
        <v>79.45390884214126</v>
      </c>
      <c r="H125" s="9">
        <f t="shared" si="10"/>
        <v>72.43234530528476</v>
      </c>
      <c r="I125" s="5">
        <v>124</v>
      </c>
      <c r="J125" s="5">
        <v>3</v>
      </c>
      <c r="K125" s="14">
        <f t="shared" si="11"/>
        <v>15333365833.599998</v>
      </c>
      <c r="L125" s="5">
        <f>5*Q125*N125*P125*T125*V125</f>
        <v>15400156032</v>
      </c>
      <c r="M125" s="5">
        <v>1441.6</v>
      </c>
      <c r="N125" s="5">
        <v>18</v>
      </c>
      <c r="O125" s="5">
        <v>3106.2</v>
      </c>
      <c r="P125" s="5">
        <v>38</v>
      </c>
      <c r="Q125" s="5">
        <v>3118.4</v>
      </c>
      <c r="R125" s="5">
        <v>38</v>
      </c>
      <c r="S125" s="5">
        <v>3133.6</v>
      </c>
      <c r="T125" s="5">
        <v>38</v>
      </c>
      <c r="U125" s="5">
        <v>3122.8</v>
      </c>
      <c r="V125" s="5">
        <v>38</v>
      </c>
    </row>
    <row r="126" spans="1:22" ht="24.75" customHeight="1">
      <c r="A126" s="3">
        <v>17013092307</v>
      </c>
      <c r="B126" s="3" t="s">
        <v>148</v>
      </c>
      <c r="C126" s="3" t="s">
        <v>72</v>
      </c>
      <c r="D126" s="3" t="s">
        <v>81</v>
      </c>
      <c r="E126" s="4">
        <v>60.6</v>
      </c>
      <c r="F126" s="11">
        <v>80.2</v>
      </c>
      <c r="G126" s="5">
        <f t="shared" si="9"/>
        <v>80.16580373303572</v>
      </c>
      <c r="H126" s="9">
        <f t="shared" si="10"/>
        <v>72.33948223982142</v>
      </c>
      <c r="I126" s="5">
        <v>125</v>
      </c>
      <c r="J126" s="5">
        <v>2</v>
      </c>
      <c r="K126" s="14">
        <f t="shared" si="11"/>
        <v>15333365833.599998</v>
      </c>
      <c r="L126" s="5">
        <f>5*O126*N126*R126*T126*V126</f>
        <v>15339906576</v>
      </c>
      <c r="M126" s="5">
        <v>1441.6</v>
      </c>
      <c r="N126" s="5">
        <v>18</v>
      </c>
      <c r="O126" s="5">
        <v>3106.2</v>
      </c>
      <c r="P126" s="5">
        <v>38</v>
      </c>
      <c r="Q126" s="5">
        <v>3118.4</v>
      </c>
      <c r="R126" s="5">
        <v>38</v>
      </c>
      <c r="S126" s="5">
        <v>3133.6</v>
      </c>
      <c r="T126" s="5">
        <v>38</v>
      </c>
      <c r="U126" s="5">
        <v>3122.8</v>
      </c>
      <c r="V126" s="5">
        <v>38</v>
      </c>
    </row>
    <row r="127" spans="1:22" ht="24.75" customHeight="1">
      <c r="A127" s="3">
        <v>17013104101</v>
      </c>
      <c r="B127" s="3" t="s">
        <v>31</v>
      </c>
      <c r="C127" s="3" t="s">
        <v>72</v>
      </c>
      <c r="D127" s="3" t="s">
        <v>81</v>
      </c>
      <c r="E127" s="4">
        <v>59.2</v>
      </c>
      <c r="F127" s="11">
        <v>81.8</v>
      </c>
      <c r="G127" s="5">
        <f t="shared" si="9"/>
        <v>81.0501724675914</v>
      </c>
      <c r="H127" s="9">
        <f t="shared" si="10"/>
        <v>72.31010348055484</v>
      </c>
      <c r="I127" s="5">
        <v>126</v>
      </c>
      <c r="J127" s="5">
        <v>4</v>
      </c>
      <c r="K127" s="14">
        <f t="shared" si="11"/>
        <v>15333365833.599998</v>
      </c>
      <c r="L127" s="5">
        <f>5*S127*N127*P127*R127*V127</f>
        <v>15475220928</v>
      </c>
      <c r="M127" s="5">
        <v>1441.6</v>
      </c>
      <c r="N127" s="5">
        <v>18</v>
      </c>
      <c r="O127" s="5">
        <v>3106.2</v>
      </c>
      <c r="P127" s="5">
        <v>38</v>
      </c>
      <c r="Q127" s="5">
        <v>3118.4</v>
      </c>
      <c r="R127" s="5">
        <v>38</v>
      </c>
      <c r="S127" s="5">
        <v>3133.6</v>
      </c>
      <c r="T127" s="5">
        <v>38</v>
      </c>
      <c r="U127" s="5">
        <v>3122.8</v>
      </c>
      <c r="V127" s="5">
        <v>38</v>
      </c>
    </row>
    <row r="128" spans="1:22" ht="24.75" customHeight="1">
      <c r="A128" s="3">
        <v>17013092601</v>
      </c>
      <c r="B128" s="3" t="s">
        <v>143</v>
      </c>
      <c r="C128" s="3" t="s">
        <v>72</v>
      </c>
      <c r="D128" s="3" t="s">
        <v>81</v>
      </c>
      <c r="E128" s="4">
        <v>61.2</v>
      </c>
      <c r="F128" s="11">
        <v>78</v>
      </c>
      <c r="G128" s="5">
        <f t="shared" si="9"/>
        <v>79.57615222851801</v>
      </c>
      <c r="H128" s="9">
        <f t="shared" si="10"/>
        <v>72.22569133711082</v>
      </c>
      <c r="I128" s="5">
        <v>127</v>
      </c>
      <c r="J128" s="5">
        <v>1</v>
      </c>
      <c r="K128" s="14">
        <f t="shared" si="11"/>
        <v>15333365833.599998</v>
      </c>
      <c r="L128" s="5">
        <f>5*M128*P128*R128*T128*V128</f>
        <v>15029660288</v>
      </c>
      <c r="M128" s="5">
        <v>1441.6</v>
      </c>
      <c r="N128" s="5">
        <v>18</v>
      </c>
      <c r="O128" s="5">
        <v>3106.2</v>
      </c>
      <c r="P128" s="5">
        <v>38</v>
      </c>
      <c r="Q128" s="5">
        <v>3118.4</v>
      </c>
      <c r="R128" s="5">
        <v>38</v>
      </c>
      <c r="S128" s="5">
        <v>3133.6</v>
      </c>
      <c r="T128" s="5">
        <v>38</v>
      </c>
      <c r="U128" s="5">
        <v>3122.8</v>
      </c>
      <c r="V128" s="5">
        <v>38</v>
      </c>
    </row>
    <row r="129" spans="1:22" ht="24.75" customHeight="1">
      <c r="A129" s="3">
        <v>17013103927</v>
      </c>
      <c r="B129" s="3" t="s">
        <v>31</v>
      </c>
      <c r="C129" s="3" t="s">
        <v>72</v>
      </c>
      <c r="D129" s="3" t="s">
        <v>81</v>
      </c>
      <c r="E129" s="4">
        <v>63.6</v>
      </c>
      <c r="F129" s="11">
        <v>78</v>
      </c>
      <c r="G129" s="5">
        <f t="shared" si="9"/>
        <v>77.55229067930489</v>
      </c>
      <c r="H129" s="9">
        <f t="shared" si="10"/>
        <v>71.97137440758293</v>
      </c>
      <c r="I129" s="5">
        <v>128</v>
      </c>
      <c r="J129" s="5">
        <v>5</v>
      </c>
      <c r="K129" s="14">
        <f t="shared" si="11"/>
        <v>15333365833.599998</v>
      </c>
      <c r="L129" s="5">
        <f>5*U129*N129*P129*R129*T129</f>
        <v>15421885344</v>
      </c>
      <c r="M129" s="5">
        <v>1441.6</v>
      </c>
      <c r="N129" s="5">
        <v>18</v>
      </c>
      <c r="O129" s="5">
        <v>3106.2</v>
      </c>
      <c r="P129" s="5">
        <v>38</v>
      </c>
      <c r="Q129" s="5">
        <v>3118.4</v>
      </c>
      <c r="R129" s="5">
        <v>38</v>
      </c>
      <c r="S129" s="5">
        <v>3133.6</v>
      </c>
      <c r="T129" s="5">
        <v>38</v>
      </c>
      <c r="U129" s="5">
        <v>3122.8</v>
      </c>
      <c r="V129" s="5">
        <v>38</v>
      </c>
    </row>
    <row r="130" spans="1:22" ht="24.75" customHeight="1">
      <c r="A130" s="3">
        <v>17013092807</v>
      </c>
      <c r="B130" s="3" t="s">
        <v>113</v>
      </c>
      <c r="C130" s="3" t="s">
        <v>72</v>
      </c>
      <c r="D130" s="3" t="s">
        <v>81</v>
      </c>
      <c r="E130" s="4">
        <v>64.3</v>
      </c>
      <c r="F130" s="11">
        <v>75.4</v>
      </c>
      <c r="G130" s="5">
        <f aca="true" t="shared" si="12" ref="G130:G161">F130*K130/L130</f>
        <v>76.92361382090075</v>
      </c>
      <c r="H130" s="9">
        <f aca="true" t="shared" si="13" ref="H130:H161">E130*0.4+G130*0.6</f>
        <v>71.87416829254045</v>
      </c>
      <c r="I130" s="5">
        <v>129</v>
      </c>
      <c r="J130" s="5">
        <v>1</v>
      </c>
      <c r="K130" s="14">
        <f aca="true" t="shared" si="14" ref="K130:K161">M130*P130*R130*T130*V130+O130*N130*R130*T130*V130+Q130*N130*P130*T130*V130+S130*N130*P130*R130*V130+U130*N130*P130*R130*T130</f>
        <v>15333365833.599998</v>
      </c>
      <c r="L130" s="5">
        <f>5*M130*P130*R130*T130*V130</f>
        <v>15029660288</v>
      </c>
      <c r="M130" s="5">
        <v>1441.6</v>
      </c>
      <c r="N130" s="5">
        <v>18</v>
      </c>
      <c r="O130" s="5">
        <v>3106.2</v>
      </c>
      <c r="P130" s="5">
        <v>38</v>
      </c>
      <c r="Q130" s="5">
        <v>3118.4</v>
      </c>
      <c r="R130" s="5">
        <v>38</v>
      </c>
      <c r="S130" s="5">
        <v>3133.6</v>
      </c>
      <c r="T130" s="5">
        <v>38</v>
      </c>
      <c r="U130" s="5">
        <v>3122.8</v>
      </c>
      <c r="V130" s="5">
        <v>38</v>
      </c>
    </row>
    <row r="131" spans="1:22" ht="24.75" customHeight="1">
      <c r="A131" s="3">
        <v>17013103607</v>
      </c>
      <c r="B131" s="3" t="s">
        <v>54</v>
      </c>
      <c r="C131" s="3" t="s">
        <v>72</v>
      </c>
      <c r="D131" s="3" t="s">
        <v>81</v>
      </c>
      <c r="E131" s="4">
        <v>59</v>
      </c>
      <c r="F131" s="11">
        <v>80.6</v>
      </c>
      <c r="G131" s="5">
        <f t="shared" si="12"/>
        <v>80.1373670352817</v>
      </c>
      <c r="H131" s="9">
        <f t="shared" si="13"/>
        <v>71.68242022116902</v>
      </c>
      <c r="I131" s="5">
        <v>130</v>
      </c>
      <c r="J131" s="5">
        <v>5</v>
      </c>
      <c r="K131" s="14">
        <f t="shared" si="14"/>
        <v>15333365833.599998</v>
      </c>
      <c r="L131" s="5">
        <f>5*U131*N131*P131*R131*T131</f>
        <v>15421885344</v>
      </c>
      <c r="M131" s="5">
        <v>1441.6</v>
      </c>
      <c r="N131" s="5">
        <v>18</v>
      </c>
      <c r="O131" s="5">
        <v>3106.2</v>
      </c>
      <c r="P131" s="5">
        <v>38</v>
      </c>
      <c r="Q131" s="5">
        <v>3118.4</v>
      </c>
      <c r="R131" s="5">
        <v>38</v>
      </c>
      <c r="S131" s="5">
        <v>3133.6</v>
      </c>
      <c r="T131" s="5">
        <v>38</v>
      </c>
      <c r="U131" s="5">
        <v>3122.8</v>
      </c>
      <c r="V131" s="5">
        <v>38</v>
      </c>
    </row>
    <row r="132" spans="1:22" ht="24.75" customHeight="1">
      <c r="A132" s="3">
        <v>17013092821</v>
      </c>
      <c r="B132" s="3" t="s">
        <v>27</v>
      </c>
      <c r="C132" s="3" t="s">
        <v>72</v>
      </c>
      <c r="D132" s="3" t="s">
        <v>81</v>
      </c>
      <c r="E132" s="4">
        <v>60.9</v>
      </c>
      <c r="F132" s="11">
        <v>79.2</v>
      </c>
      <c r="G132" s="5">
        <f t="shared" si="12"/>
        <v>78.8565110312981</v>
      </c>
      <c r="H132" s="9">
        <f t="shared" si="13"/>
        <v>71.67390661877886</v>
      </c>
      <c r="I132" s="5">
        <v>131</v>
      </c>
      <c r="J132" s="5">
        <v>3</v>
      </c>
      <c r="K132" s="14">
        <f t="shared" si="14"/>
        <v>15333365833.599998</v>
      </c>
      <c r="L132" s="5">
        <f>5*Q132*N132*P132*T132*V132</f>
        <v>15400156032</v>
      </c>
      <c r="M132" s="5">
        <v>1441.6</v>
      </c>
      <c r="N132" s="5">
        <v>18</v>
      </c>
      <c r="O132" s="5">
        <v>3106.2</v>
      </c>
      <c r="P132" s="5">
        <v>38</v>
      </c>
      <c r="Q132" s="5">
        <v>3118.4</v>
      </c>
      <c r="R132" s="5">
        <v>38</v>
      </c>
      <c r="S132" s="5">
        <v>3133.6</v>
      </c>
      <c r="T132" s="5">
        <v>38</v>
      </c>
      <c r="U132" s="5">
        <v>3122.8</v>
      </c>
      <c r="V132" s="5">
        <v>38</v>
      </c>
    </row>
    <row r="133" spans="1:22" ht="24.75" customHeight="1">
      <c r="A133" s="3">
        <v>17013093027</v>
      </c>
      <c r="B133" s="3" t="s">
        <v>79</v>
      </c>
      <c r="C133" s="3" t="s">
        <v>72</v>
      </c>
      <c r="D133" s="3" t="s">
        <v>81</v>
      </c>
      <c r="E133" s="4">
        <v>60.3</v>
      </c>
      <c r="F133" s="11">
        <v>79.2</v>
      </c>
      <c r="G133" s="5">
        <f t="shared" si="12"/>
        <v>79.16623012040435</v>
      </c>
      <c r="H133" s="9">
        <f t="shared" si="13"/>
        <v>71.61973807224261</v>
      </c>
      <c r="I133" s="5">
        <v>132</v>
      </c>
      <c r="J133" s="5">
        <v>2</v>
      </c>
      <c r="K133" s="14">
        <f t="shared" si="14"/>
        <v>15333365833.599998</v>
      </c>
      <c r="L133" s="5">
        <f>5*O133*N133*R133*T133*V133</f>
        <v>15339906576</v>
      </c>
      <c r="M133" s="5">
        <v>1441.6</v>
      </c>
      <c r="N133" s="5">
        <v>18</v>
      </c>
      <c r="O133" s="5">
        <v>3106.2</v>
      </c>
      <c r="P133" s="5">
        <v>38</v>
      </c>
      <c r="Q133" s="5">
        <v>3118.4</v>
      </c>
      <c r="R133" s="5">
        <v>38</v>
      </c>
      <c r="S133" s="5">
        <v>3133.6</v>
      </c>
      <c r="T133" s="5">
        <v>38</v>
      </c>
      <c r="U133" s="5">
        <v>3122.8</v>
      </c>
      <c r="V133" s="5">
        <v>38</v>
      </c>
    </row>
    <row r="134" spans="1:22" ht="24.75" customHeight="1">
      <c r="A134" s="3">
        <v>17013103916</v>
      </c>
      <c r="B134" s="3" t="s">
        <v>138</v>
      </c>
      <c r="C134" s="3" t="s">
        <v>72</v>
      </c>
      <c r="D134" s="3" t="s">
        <v>81</v>
      </c>
      <c r="E134" s="4">
        <v>61.6</v>
      </c>
      <c r="F134" s="11">
        <v>78.6</v>
      </c>
      <c r="G134" s="5">
        <f t="shared" si="12"/>
        <v>78.14884676145338</v>
      </c>
      <c r="H134" s="9">
        <f t="shared" si="13"/>
        <v>71.52930805687203</v>
      </c>
      <c r="I134" s="5">
        <v>133</v>
      </c>
      <c r="J134" s="5">
        <v>5</v>
      </c>
      <c r="K134" s="14">
        <f t="shared" si="14"/>
        <v>15333365833.599998</v>
      </c>
      <c r="L134" s="5">
        <f>5*U134*N134*P134*R134*T134</f>
        <v>15421885344</v>
      </c>
      <c r="M134" s="5">
        <v>1441.6</v>
      </c>
      <c r="N134" s="5">
        <v>18</v>
      </c>
      <c r="O134" s="5">
        <v>3106.2</v>
      </c>
      <c r="P134" s="5">
        <v>38</v>
      </c>
      <c r="Q134" s="5">
        <v>3118.4</v>
      </c>
      <c r="R134" s="5">
        <v>38</v>
      </c>
      <c r="S134" s="5">
        <v>3133.6</v>
      </c>
      <c r="T134" s="5">
        <v>38</v>
      </c>
      <c r="U134" s="5">
        <v>3122.8</v>
      </c>
      <c r="V134" s="5">
        <v>38</v>
      </c>
    </row>
    <row r="135" spans="1:22" ht="24.75" customHeight="1">
      <c r="A135" s="3">
        <v>17013103503</v>
      </c>
      <c r="B135" s="3" t="s">
        <v>24</v>
      </c>
      <c r="C135" s="3" t="s">
        <v>72</v>
      </c>
      <c r="D135" s="3" t="s">
        <v>81</v>
      </c>
      <c r="E135" s="4">
        <v>59.6</v>
      </c>
      <c r="F135" s="11">
        <v>80.2</v>
      </c>
      <c r="G135" s="5">
        <f t="shared" si="12"/>
        <v>79.46483902079255</v>
      </c>
      <c r="H135" s="9">
        <f t="shared" si="13"/>
        <v>71.51890341247554</v>
      </c>
      <c r="I135" s="5">
        <v>134</v>
      </c>
      <c r="J135" s="5">
        <v>4</v>
      </c>
      <c r="K135" s="14">
        <f t="shared" si="14"/>
        <v>15333365833.599998</v>
      </c>
      <c r="L135" s="5">
        <f>5*S135*N135*P135*R135*V135</f>
        <v>15475220928</v>
      </c>
      <c r="M135" s="5">
        <v>1441.6</v>
      </c>
      <c r="N135" s="5">
        <v>18</v>
      </c>
      <c r="O135" s="5">
        <v>3106.2</v>
      </c>
      <c r="P135" s="5">
        <v>38</v>
      </c>
      <c r="Q135" s="5">
        <v>3118.4</v>
      </c>
      <c r="R135" s="5">
        <v>38</v>
      </c>
      <c r="S135" s="5">
        <v>3133.6</v>
      </c>
      <c r="T135" s="5">
        <v>38</v>
      </c>
      <c r="U135" s="5">
        <v>3122.8</v>
      </c>
      <c r="V135" s="5">
        <v>38</v>
      </c>
    </row>
    <row r="136" spans="1:22" ht="24.75" customHeight="1">
      <c r="A136" s="3">
        <v>17013092426</v>
      </c>
      <c r="B136" s="3" t="s">
        <v>43</v>
      </c>
      <c r="C136" s="3" t="s">
        <v>72</v>
      </c>
      <c r="D136" s="3" t="s">
        <v>81</v>
      </c>
      <c r="E136" s="4">
        <v>61.2</v>
      </c>
      <c r="F136" s="11">
        <v>79</v>
      </c>
      <c r="G136" s="5">
        <f t="shared" si="12"/>
        <v>78.27583893569341</v>
      </c>
      <c r="H136" s="9">
        <f t="shared" si="13"/>
        <v>71.44550336141606</v>
      </c>
      <c r="I136" s="5">
        <v>135</v>
      </c>
      <c r="J136" s="5">
        <v>4</v>
      </c>
      <c r="K136" s="14">
        <f t="shared" si="14"/>
        <v>15333365833.599998</v>
      </c>
      <c r="L136" s="5">
        <f>5*S136*N136*P136*R136*V136</f>
        <v>15475220928</v>
      </c>
      <c r="M136" s="5">
        <v>1441.6</v>
      </c>
      <c r="N136" s="5">
        <v>18</v>
      </c>
      <c r="O136" s="5">
        <v>3106.2</v>
      </c>
      <c r="P136" s="5">
        <v>38</v>
      </c>
      <c r="Q136" s="5">
        <v>3118.4</v>
      </c>
      <c r="R136" s="5">
        <v>38</v>
      </c>
      <c r="S136" s="5">
        <v>3133.6</v>
      </c>
      <c r="T136" s="5">
        <v>38</v>
      </c>
      <c r="U136" s="5">
        <v>3122.8</v>
      </c>
      <c r="V136" s="5">
        <v>38</v>
      </c>
    </row>
    <row r="137" spans="1:22" ht="24.75" customHeight="1">
      <c r="A137" s="3">
        <v>17013103628</v>
      </c>
      <c r="B137" s="3" t="s">
        <v>139</v>
      </c>
      <c r="C137" s="3" t="s">
        <v>72</v>
      </c>
      <c r="D137" s="3" t="s">
        <v>81</v>
      </c>
      <c r="E137" s="4">
        <v>61.6</v>
      </c>
      <c r="F137" s="11">
        <v>78.2</v>
      </c>
      <c r="G137" s="5">
        <f t="shared" si="12"/>
        <v>77.86084801322616</v>
      </c>
      <c r="H137" s="9">
        <f t="shared" si="13"/>
        <v>71.3565088079357</v>
      </c>
      <c r="I137" s="5">
        <v>136</v>
      </c>
      <c r="J137" s="5">
        <v>3</v>
      </c>
      <c r="K137" s="14">
        <f t="shared" si="14"/>
        <v>15333365833.599998</v>
      </c>
      <c r="L137" s="5">
        <f>5*Q137*N137*P137*T137*V137</f>
        <v>15400156032</v>
      </c>
      <c r="M137" s="5">
        <v>1441.6</v>
      </c>
      <c r="N137" s="5">
        <v>18</v>
      </c>
      <c r="O137" s="5">
        <v>3106.2</v>
      </c>
      <c r="P137" s="5">
        <v>38</v>
      </c>
      <c r="Q137" s="5">
        <v>3118.4</v>
      </c>
      <c r="R137" s="5">
        <v>38</v>
      </c>
      <c r="S137" s="5">
        <v>3133.6</v>
      </c>
      <c r="T137" s="5">
        <v>38</v>
      </c>
      <c r="U137" s="5">
        <v>3122.8</v>
      </c>
      <c r="V137" s="5">
        <v>38</v>
      </c>
    </row>
    <row r="138" spans="1:22" ht="24.75" customHeight="1">
      <c r="A138" s="3">
        <v>17013091616</v>
      </c>
      <c r="B138" s="3" t="s">
        <v>159</v>
      </c>
      <c r="C138" s="3" t="s">
        <v>72</v>
      </c>
      <c r="D138" s="3" t="s">
        <v>81</v>
      </c>
      <c r="E138" s="4">
        <v>59.3</v>
      </c>
      <c r="F138" s="11">
        <v>80</v>
      </c>
      <c r="G138" s="5">
        <f t="shared" si="12"/>
        <v>79.2666723399427</v>
      </c>
      <c r="H138" s="9">
        <f t="shared" si="13"/>
        <v>71.28000340396562</v>
      </c>
      <c r="I138" s="5">
        <v>137</v>
      </c>
      <c r="J138" s="5">
        <v>4</v>
      </c>
      <c r="K138" s="14">
        <f t="shared" si="14"/>
        <v>15333365833.599998</v>
      </c>
      <c r="L138" s="5">
        <f>5*S138*N138*P138*R138*V138</f>
        <v>15475220928</v>
      </c>
      <c r="M138" s="5">
        <v>1441.6</v>
      </c>
      <c r="N138" s="5">
        <v>18</v>
      </c>
      <c r="O138" s="5">
        <v>3106.2</v>
      </c>
      <c r="P138" s="5">
        <v>38</v>
      </c>
      <c r="Q138" s="5">
        <v>3118.4</v>
      </c>
      <c r="R138" s="5">
        <v>38</v>
      </c>
      <c r="S138" s="5">
        <v>3133.6</v>
      </c>
      <c r="T138" s="5">
        <v>38</v>
      </c>
      <c r="U138" s="5">
        <v>3122.8</v>
      </c>
      <c r="V138" s="5">
        <v>38</v>
      </c>
    </row>
    <row r="139" spans="1:22" ht="24.75" customHeight="1">
      <c r="A139" s="3">
        <v>17013103424</v>
      </c>
      <c r="B139" s="3" t="s">
        <v>41</v>
      </c>
      <c r="C139" s="3" t="s">
        <v>72</v>
      </c>
      <c r="D139" s="3" t="s">
        <v>81</v>
      </c>
      <c r="E139" s="4">
        <v>62.7</v>
      </c>
      <c r="F139" s="11">
        <v>77</v>
      </c>
      <c r="G139" s="5">
        <f t="shared" si="12"/>
        <v>76.66605239153982</v>
      </c>
      <c r="H139" s="9">
        <f t="shared" si="13"/>
        <v>71.0796314349239</v>
      </c>
      <c r="I139" s="5">
        <v>138</v>
      </c>
      <c r="J139" s="5">
        <v>3</v>
      </c>
      <c r="K139" s="14">
        <f t="shared" si="14"/>
        <v>15333365833.599998</v>
      </c>
      <c r="L139" s="5">
        <f>5*Q139*N139*P139*T139*V139</f>
        <v>15400156032</v>
      </c>
      <c r="M139" s="5">
        <v>1441.6</v>
      </c>
      <c r="N139" s="5">
        <v>18</v>
      </c>
      <c r="O139" s="5">
        <v>3106.2</v>
      </c>
      <c r="P139" s="5">
        <v>38</v>
      </c>
      <c r="Q139" s="5">
        <v>3118.4</v>
      </c>
      <c r="R139" s="5">
        <v>38</v>
      </c>
      <c r="S139" s="5">
        <v>3133.6</v>
      </c>
      <c r="T139" s="5">
        <v>38</v>
      </c>
      <c r="U139" s="5">
        <v>3122.8</v>
      </c>
      <c r="V139" s="5">
        <v>38</v>
      </c>
    </row>
    <row r="140" spans="1:22" ht="24.75" customHeight="1">
      <c r="A140" s="3">
        <v>17013104028</v>
      </c>
      <c r="B140" s="3" t="s">
        <v>165</v>
      </c>
      <c r="C140" s="3" t="s">
        <v>72</v>
      </c>
      <c r="D140" s="3" t="s">
        <v>81</v>
      </c>
      <c r="E140" s="4">
        <v>58.9</v>
      </c>
      <c r="F140" s="11">
        <v>79</v>
      </c>
      <c r="G140" s="5">
        <f t="shared" si="12"/>
        <v>78.65737842768371</v>
      </c>
      <c r="H140" s="9">
        <f t="shared" si="13"/>
        <v>70.75442705661023</v>
      </c>
      <c r="I140" s="5">
        <v>139</v>
      </c>
      <c r="J140" s="5">
        <v>3</v>
      </c>
      <c r="K140" s="14">
        <f t="shared" si="14"/>
        <v>15333365833.599998</v>
      </c>
      <c r="L140" s="5">
        <f>5*Q140*N140*P140*T140*V140</f>
        <v>15400156032</v>
      </c>
      <c r="M140" s="5">
        <v>1441.6</v>
      </c>
      <c r="N140" s="5">
        <v>18</v>
      </c>
      <c r="O140" s="5">
        <v>3106.2</v>
      </c>
      <c r="P140" s="5">
        <v>38</v>
      </c>
      <c r="Q140" s="5">
        <v>3118.4</v>
      </c>
      <c r="R140" s="5">
        <v>38</v>
      </c>
      <c r="S140" s="5">
        <v>3133.6</v>
      </c>
      <c r="T140" s="5">
        <v>38</v>
      </c>
      <c r="U140" s="5">
        <v>3122.8</v>
      </c>
      <c r="V140" s="5">
        <v>38</v>
      </c>
    </row>
    <row r="141" spans="1:22" ht="24.75" customHeight="1">
      <c r="A141" s="3">
        <v>17013092820</v>
      </c>
      <c r="B141" s="3" t="s">
        <v>80</v>
      </c>
      <c r="C141" s="3" t="s">
        <v>72</v>
      </c>
      <c r="D141" s="3" t="s">
        <v>81</v>
      </c>
      <c r="E141" s="4">
        <v>60.2</v>
      </c>
      <c r="F141" s="11">
        <v>77.8</v>
      </c>
      <c r="G141" s="5">
        <f t="shared" si="12"/>
        <v>77.76682706272042</v>
      </c>
      <c r="H141" s="9">
        <f t="shared" si="13"/>
        <v>70.74009623763226</v>
      </c>
      <c r="I141" s="5">
        <v>140</v>
      </c>
      <c r="J141" s="5">
        <v>2</v>
      </c>
      <c r="K141" s="14">
        <f t="shared" si="14"/>
        <v>15333365833.599998</v>
      </c>
      <c r="L141" s="5">
        <f>5*O141*N141*R141*T141*V141</f>
        <v>15339906576</v>
      </c>
      <c r="M141" s="5">
        <v>1441.6</v>
      </c>
      <c r="N141" s="5">
        <v>18</v>
      </c>
      <c r="O141" s="5">
        <v>3106.2</v>
      </c>
      <c r="P141" s="5">
        <v>38</v>
      </c>
      <c r="Q141" s="5">
        <v>3118.4</v>
      </c>
      <c r="R141" s="5">
        <v>38</v>
      </c>
      <c r="S141" s="5">
        <v>3133.6</v>
      </c>
      <c r="T141" s="5">
        <v>38</v>
      </c>
      <c r="U141" s="5">
        <v>3122.8</v>
      </c>
      <c r="V141" s="5">
        <v>38</v>
      </c>
    </row>
    <row r="142" spans="1:22" ht="24.75" customHeight="1">
      <c r="A142" s="3">
        <v>17013093218</v>
      </c>
      <c r="B142" s="3" t="s">
        <v>11</v>
      </c>
      <c r="C142" s="3" t="s">
        <v>72</v>
      </c>
      <c r="D142" s="3" t="s">
        <v>81</v>
      </c>
      <c r="E142" s="4">
        <v>58.6</v>
      </c>
      <c r="F142" s="11">
        <v>79.2</v>
      </c>
      <c r="G142" s="5">
        <f t="shared" si="12"/>
        <v>78.7454028436019</v>
      </c>
      <c r="H142" s="9">
        <f t="shared" si="13"/>
        <v>70.68724170616113</v>
      </c>
      <c r="I142" s="5">
        <v>141</v>
      </c>
      <c r="J142" s="5">
        <v>5</v>
      </c>
      <c r="K142" s="14">
        <f t="shared" si="14"/>
        <v>15333365833.599998</v>
      </c>
      <c r="L142" s="5">
        <f>5*U142*N142*P142*R142*T142</f>
        <v>15421885344</v>
      </c>
      <c r="M142" s="5">
        <v>1441.6</v>
      </c>
      <c r="N142" s="5">
        <v>18</v>
      </c>
      <c r="O142" s="5">
        <v>3106.2</v>
      </c>
      <c r="P142" s="5">
        <v>38</v>
      </c>
      <c r="Q142" s="5">
        <v>3118.4</v>
      </c>
      <c r="R142" s="5">
        <v>38</v>
      </c>
      <c r="S142" s="5">
        <v>3133.6</v>
      </c>
      <c r="T142" s="5">
        <v>38</v>
      </c>
      <c r="U142" s="5">
        <v>3122.8</v>
      </c>
      <c r="V142" s="5">
        <v>38</v>
      </c>
    </row>
    <row r="143" spans="1:22" ht="24.75" customHeight="1">
      <c r="A143" s="3">
        <v>17013104003</v>
      </c>
      <c r="B143" s="3" t="s">
        <v>155</v>
      </c>
      <c r="C143" s="3" t="s">
        <v>72</v>
      </c>
      <c r="D143" s="3" t="s">
        <v>81</v>
      </c>
      <c r="E143" s="4">
        <v>59.6</v>
      </c>
      <c r="F143" s="11">
        <v>78.8</v>
      </c>
      <c r="G143" s="5">
        <f t="shared" si="12"/>
        <v>78.07767225484355</v>
      </c>
      <c r="H143" s="9">
        <f t="shared" si="13"/>
        <v>70.68660335290613</v>
      </c>
      <c r="I143" s="5">
        <v>142</v>
      </c>
      <c r="J143" s="5">
        <v>4</v>
      </c>
      <c r="K143" s="14">
        <f t="shared" si="14"/>
        <v>15333365833.599998</v>
      </c>
      <c r="L143" s="5">
        <f>5*S143*N143*P143*R143*V143</f>
        <v>15475220928</v>
      </c>
      <c r="M143" s="5">
        <v>1441.6</v>
      </c>
      <c r="N143" s="5">
        <v>18</v>
      </c>
      <c r="O143" s="5">
        <v>3106.2</v>
      </c>
      <c r="P143" s="5">
        <v>38</v>
      </c>
      <c r="Q143" s="5">
        <v>3118.4</v>
      </c>
      <c r="R143" s="5">
        <v>38</v>
      </c>
      <c r="S143" s="5">
        <v>3133.6</v>
      </c>
      <c r="T143" s="5">
        <v>38</v>
      </c>
      <c r="U143" s="5">
        <v>3122.8</v>
      </c>
      <c r="V143" s="5">
        <v>38</v>
      </c>
    </row>
    <row r="144" spans="1:22" ht="24.75" customHeight="1">
      <c r="A144" s="3">
        <v>17013092921</v>
      </c>
      <c r="B144" s="3" t="s">
        <v>64</v>
      </c>
      <c r="C144" s="3" t="s">
        <v>72</v>
      </c>
      <c r="D144" s="3" t="s">
        <v>81</v>
      </c>
      <c r="E144" s="4">
        <v>62.6</v>
      </c>
      <c r="F144" s="11">
        <v>76.4</v>
      </c>
      <c r="G144" s="5">
        <f t="shared" si="12"/>
        <v>76.06865458069666</v>
      </c>
      <c r="H144" s="9">
        <f t="shared" si="13"/>
        <v>70.681192748418</v>
      </c>
      <c r="I144" s="5">
        <v>143</v>
      </c>
      <c r="J144" s="5">
        <v>3</v>
      </c>
      <c r="K144" s="14">
        <f t="shared" si="14"/>
        <v>15333365833.599998</v>
      </c>
      <c r="L144" s="5">
        <f>5*Q144*N144*P144*T144*V144</f>
        <v>15400156032</v>
      </c>
      <c r="M144" s="5">
        <v>1441.6</v>
      </c>
      <c r="N144" s="5">
        <v>18</v>
      </c>
      <c r="O144" s="5">
        <v>3106.2</v>
      </c>
      <c r="P144" s="5">
        <v>38</v>
      </c>
      <c r="Q144" s="5">
        <v>3118.4</v>
      </c>
      <c r="R144" s="5">
        <v>38</v>
      </c>
      <c r="S144" s="5">
        <v>3133.6</v>
      </c>
      <c r="T144" s="5">
        <v>38</v>
      </c>
      <c r="U144" s="5">
        <v>3122.8</v>
      </c>
      <c r="V144" s="5">
        <v>38</v>
      </c>
    </row>
    <row r="145" spans="1:22" ht="24.75" customHeight="1">
      <c r="A145" s="3">
        <v>17013093014</v>
      </c>
      <c r="B145" s="3" t="s">
        <v>100</v>
      </c>
      <c r="C145" s="3" t="s">
        <v>72</v>
      </c>
      <c r="D145" s="3" t="s">
        <v>81</v>
      </c>
      <c r="E145" s="4">
        <v>66.9</v>
      </c>
      <c r="F145" s="11">
        <v>73.6</v>
      </c>
      <c r="G145" s="5">
        <f t="shared" si="12"/>
        <v>73.17754607688255</v>
      </c>
      <c r="H145" s="9">
        <f t="shared" si="13"/>
        <v>70.66652764612954</v>
      </c>
      <c r="I145" s="5">
        <v>144</v>
      </c>
      <c r="J145" s="5">
        <v>5</v>
      </c>
      <c r="K145" s="14">
        <f t="shared" si="14"/>
        <v>15333365833.599998</v>
      </c>
      <c r="L145" s="5">
        <f>5*U145*N145*P145*R145*T145</f>
        <v>15421885344</v>
      </c>
      <c r="M145" s="5">
        <v>1441.6</v>
      </c>
      <c r="N145" s="5">
        <v>18</v>
      </c>
      <c r="O145" s="5">
        <v>3106.2</v>
      </c>
      <c r="P145" s="5">
        <v>38</v>
      </c>
      <c r="Q145" s="5">
        <v>3118.4</v>
      </c>
      <c r="R145" s="5">
        <v>38</v>
      </c>
      <c r="S145" s="5">
        <v>3133.6</v>
      </c>
      <c r="T145" s="5">
        <v>38</v>
      </c>
      <c r="U145" s="5">
        <v>3122.8</v>
      </c>
      <c r="V145" s="5">
        <v>38</v>
      </c>
    </row>
    <row r="146" spans="1:22" ht="24.75" customHeight="1">
      <c r="A146" s="3">
        <v>17013093108</v>
      </c>
      <c r="B146" s="3" t="s">
        <v>102</v>
      </c>
      <c r="C146" s="3" t="s">
        <v>72</v>
      </c>
      <c r="D146" s="3" t="s">
        <v>81</v>
      </c>
      <c r="E146" s="4">
        <v>66.6</v>
      </c>
      <c r="F146" s="11">
        <v>71.6</v>
      </c>
      <c r="G146" s="5">
        <f t="shared" si="12"/>
        <v>73.04682691746012</v>
      </c>
      <c r="H146" s="9">
        <f t="shared" si="13"/>
        <v>70.46809615047607</v>
      </c>
      <c r="I146" s="5">
        <v>145</v>
      </c>
      <c r="J146" s="5">
        <v>1</v>
      </c>
      <c r="K146" s="14">
        <f t="shared" si="14"/>
        <v>15333365833.599998</v>
      </c>
      <c r="L146" s="5">
        <f>5*M146*P146*R146*T146*V146</f>
        <v>15029660288</v>
      </c>
      <c r="M146" s="5">
        <v>1441.6</v>
      </c>
      <c r="N146" s="5">
        <v>18</v>
      </c>
      <c r="O146" s="5">
        <v>3106.2</v>
      </c>
      <c r="P146" s="5">
        <v>38</v>
      </c>
      <c r="Q146" s="5">
        <v>3118.4</v>
      </c>
      <c r="R146" s="5">
        <v>38</v>
      </c>
      <c r="S146" s="5">
        <v>3133.6</v>
      </c>
      <c r="T146" s="5">
        <v>38</v>
      </c>
      <c r="U146" s="5">
        <v>3122.8</v>
      </c>
      <c r="V146" s="5">
        <v>38</v>
      </c>
    </row>
    <row r="147" spans="1:22" ht="24.75" customHeight="1">
      <c r="A147" s="3">
        <v>17013092021</v>
      </c>
      <c r="B147" s="3" t="s">
        <v>61</v>
      </c>
      <c r="C147" s="3" t="s">
        <v>72</v>
      </c>
      <c r="D147" s="3" t="s">
        <v>81</v>
      </c>
      <c r="E147" s="4">
        <v>58.6</v>
      </c>
      <c r="F147" s="11">
        <v>78.8</v>
      </c>
      <c r="G147" s="5">
        <f t="shared" si="12"/>
        <v>78.34769878883623</v>
      </c>
      <c r="H147" s="9">
        <f t="shared" si="13"/>
        <v>70.44861927330173</v>
      </c>
      <c r="I147" s="5">
        <v>146</v>
      </c>
      <c r="J147" s="5">
        <v>5</v>
      </c>
      <c r="K147" s="14">
        <f t="shared" si="14"/>
        <v>15333365833.599998</v>
      </c>
      <c r="L147" s="5">
        <f>5*U147*N147*P147*R147*T147</f>
        <v>15421885344</v>
      </c>
      <c r="M147" s="5">
        <v>1441.6</v>
      </c>
      <c r="N147" s="5">
        <v>18</v>
      </c>
      <c r="O147" s="5">
        <v>3106.2</v>
      </c>
      <c r="P147" s="5">
        <v>38</v>
      </c>
      <c r="Q147" s="5">
        <v>3118.4</v>
      </c>
      <c r="R147" s="5">
        <v>38</v>
      </c>
      <c r="S147" s="5">
        <v>3133.6</v>
      </c>
      <c r="T147" s="5">
        <v>38</v>
      </c>
      <c r="U147" s="5">
        <v>3122.8</v>
      </c>
      <c r="V147" s="5">
        <v>38</v>
      </c>
    </row>
    <row r="148" spans="1:22" ht="24.75" customHeight="1">
      <c r="A148" s="3">
        <v>17013092224</v>
      </c>
      <c r="B148" s="3" t="s">
        <v>37</v>
      </c>
      <c r="C148" s="3" t="s">
        <v>72</v>
      </c>
      <c r="D148" s="3" t="s">
        <v>81</v>
      </c>
      <c r="E148" s="4">
        <v>60.6</v>
      </c>
      <c r="F148" s="11">
        <v>77</v>
      </c>
      <c r="G148" s="5">
        <f t="shared" si="12"/>
        <v>76.96716817261535</v>
      </c>
      <c r="H148" s="9">
        <f t="shared" si="13"/>
        <v>70.4203009035692</v>
      </c>
      <c r="I148" s="5">
        <v>147</v>
      </c>
      <c r="J148" s="5">
        <v>2</v>
      </c>
      <c r="K148" s="14">
        <f t="shared" si="14"/>
        <v>15333365833.599998</v>
      </c>
      <c r="L148" s="5">
        <f>5*O148*N148*R148*T148*V148</f>
        <v>15339906576</v>
      </c>
      <c r="M148" s="5">
        <v>1441.6</v>
      </c>
      <c r="N148" s="5">
        <v>18</v>
      </c>
      <c r="O148" s="5">
        <v>3106.2</v>
      </c>
      <c r="P148" s="5">
        <v>38</v>
      </c>
      <c r="Q148" s="5">
        <v>3118.4</v>
      </c>
      <c r="R148" s="5">
        <v>38</v>
      </c>
      <c r="S148" s="5">
        <v>3133.6</v>
      </c>
      <c r="T148" s="5">
        <v>38</v>
      </c>
      <c r="U148" s="5">
        <v>3122.8</v>
      </c>
      <c r="V148" s="5">
        <v>38</v>
      </c>
    </row>
    <row r="149" spans="1:22" ht="24.75" customHeight="1">
      <c r="A149" s="3">
        <v>17013092006</v>
      </c>
      <c r="B149" s="3" t="s">
        <v>151</v>
      </c>
      <c r="C149" s="3" t="s">
        <v>72</v>
      </c>
      <c r="D149" s="3" t="s">
        <v>81</v>
      </c>
      <c r="E149" s="4">
        <v>60</v>
      </c>
      <c r="F149" s="11">
        <v>77.6</v>
      </c>
      <c r="G149" s="5">
        <f t="shared" si="12"/>
        <v>77.26345020238298</v>
      </c>
      <c r="H149" s="9">
        <f t="shared" si="13"/>
        <v>70.35807012142979</v>
      </c>
      <c r="I149" s="5">
        <v>148</v>
      </c>
      <c r="J149" s="5">
        <v>3</v>
      </c>
      <c r="K149" s="14">
        <f t="shared" si="14"/>
        <v>15333365833.599998</v>
      </c>
      <c r="L149" s="5">
        <f>5*Q149*N149*P149*T149*V149</f>
        <v>15400156032</v>
      </c>
      <c r="M149" s="5">
        <v>1441.6</v>
      </c>
      <c r="N149" s="5">
        <v>18</v>
      </c>
      <c r="O149" s="5">
        <v>3106.2</v>
      </c>
      <c r="P149" s="5">
        <v>38</v>
      </c>
      <c r="Q149" s="5">
        <v>3118.4</v>
      </c>
      <c r="R149" s="5">
        <v>38</v>
      </c>
      <c r="S149" s="5">
        <v>3133.6</v>
      </c>
      <c r="T149" s="5">
        <v>38</v>
      </c>
      <c r="U149" s="5">
        <v>3122.8</v>
      </c>
      <c r="V149" s="5">
        <v>38</v>
      </c>
    </row>
    <row r="150" spans="1:22" ht="24.75" customHeight="1">
      <c r="A150" s="3">
        <v>17013091709</v>
      </c>
      <c r="B150" s="3" t="s">
        <v>168</v>
      </c>
      <c r="C150" s="3" t="s">
        <v>72</v>
      </c>
      <c r="D150" s="3" t="s">
        <v>81</v>
      </c>
      <c r="E150" s="4">
        <v>58.9</v>
      </c>
      <c r="F150" s="11">
        <v>76.2</v>
      </c>
      <c r="G150" s="5">
        <f t="shared" si="12"/>
        <v>77.73977948478297</v>
      </c>
      <c r="H150" s="9">
        <f t="shared" si="13"/>
        <v>70.20386769086979</v>
      </c>
      <c r="I150" s="5">
        <v>149</v>
      </c>
      <c r="J150" s="5">
        <v>1</v>
      </c>
      <c r="K150" s="14">
        <f t="shared" si="14"/>
        <v>15333365833.599998</v>
      </c>
      <c r="L150" s="5">
        <f>5*M150*P150*R150*T150*V150</f>
        <v>15029660288</v>
      </c>
      <c r="M150" s="5">
        <v>1441.6</v>
      </c>
      <c r="N150" s="5">
        <v>18</v>
      </c>
      <c r="O150" s="5">
        <v>3106.2</v>
      </c>
      <c r="P150" s="5">
        <v>38</v>
      </c>
      <c r="Q150" s="5">
        <v>3118.4</v>
      </c>
      <c r="R150" s="5">
        <v>38</v>
      </c>
      <c r="S150" s="5">
        <v>3133.6</v>
      </c>
      <c r="T150" s="5">
        <v>38</v>
      </c>
      <c r="U150" s="5">
        <v>3122.8</v>
      </c>
      <c r="V150" s="5">
        <v>38</v>
      </c>
    </row>
    <row r="151" spans="1:22" ht="24.75" customHeight="1">
      <c r="A151" s="3">
        <v>17013091504</v>
      </c>
      <c r="B151" s="3" t="s">
        <v>26</v>
      </c>
      <c r="C151" s="3" t="s">
        <v>72</v>
      </c>
      <c r="D151" s="3" t="s">
        <v>81</v>
      </c>
      <c r="E151" s="4">
        <v>59.3</v>
      </c>
      <c r="F151" s="11">
        <v>77.4</v>
      </c>
      <c r="G151" s="5">
        <f t="shared" si="12"/>
        <v>77.36699761766788</v>
      </c>
      <c r="H151" s="9">
        <f t="shared" si="13"/>
        <v>70.14019857060072</v>
      </c>
      <c r="I151" s="5">
        <v>150</v>
      </c>
      <c r="J151" s="5">
        <v>2</v>
      </c>
      <c r="K151" s="14">
        <f t="shared" si="14"/>
        <v>15333365833.599998</v>
      </c>
      <c r="L151" s="5">
        <f>5*O151*N151*R151*T151*V151</f>
        <v>15339906576</v>
      </c>
      <c r="M151" s="5">
        <v>1441.6</v>
      </c>
      <c r="N151" s="5">
        <v>18</v>
      </c>
      <c r="O151" s="5">
        <v>3106.2</v>
      </c>
      <c r="P151" s="5">
        <v>38</v>
      </c>
      <c r="Q151" s="5">
        <v>3118.4</v>
      </c>
      <c r="R151" s="5">
        <v>38</v>
      </c>
      <c r="S151" s="5">
        <v>3133.6</v>
      </c>
      <c r="T151" s="5">
        <v>38</v>
      </c>
      <c r="U151" s="5">
        <v>3122.8</v>
      </c>
      <c r="V151" s="5">
        <v>38</v>
      </c>
    </row>
    <row r="152" spans="1:22" ht="24.75" customHeight="1">
      <c r="A152" s="3">
        <v>17013092630</v>
      </c>
      <c r="B152" s="3" t="s">
        <v>158</v>
      </c>
      <c r="C152" s="3" t="s">
        <v>72</v>
      </c>
      <c r="D152" s="3" t="s">
        <v>81</v>
      </c>
      <c r="E152" s="4">
        <v>59.5</v>
      </c>
      <c r="F152" s="11">
        <v>77.4</v>
      </c>
      <c r="G152" s="5">
        <f t="shared" si="12"/>
        <v>76.9557345971564</v>
      </c>
      <c r="H152" s="9">
        <f t="shared" si="13"/>
        <v>69.97344075829383</v>
      </c>
      <c r="I152" s="5">
        <v>151</v>
      </c>
      <c r="J152" s="5">
        <v>5</v>
      </c>
      <c r="K152" s="14">
        <f t="shared" si="14"/>
        <v>15333365833.599998</v>
      </c>
      <c r="L152" s="5">
        <f>5*U152*N152*P152*R152*T152</f>
        <v>15421885344</v>
      </c>
      <c r="M152" s="5">
        <v>1441.6</v>
      </c>
      <c r="N152" s="5">
        <v>18</v>
      </c>
      <c r="O152" s="5">
        <v>3106.2</v>
      </c>
      <c r="P152" s="5">
        <v>38</v>
      </c>
      <c r="Q152" s="5">
        <v>3118.4</v>
      </c>
      <c r="R152" s="5">
        <v>38</v>
      </c>
      <c r="S152" s="5">
        <v>3133.6</v>
      </c>
      <c r="T152" s="5">
        <v>38</v>
      </c>
      <c r="U152" s="5">
        <v>3122.8</v>
      </c>
      <c r="V152" s="5">
        <v>38</v>
      </c>
    </row>
    <row r="153" spans="1:22" ht="24.75" customHeight="1">
      <c r="A153" s="3">
        <v>17013091313</v>
      </c>
      <c r="B153" s="3" t="s">
        <v>169</v>
      </c>
      <c r="C153" s="3" t="s">
        <v>72</v>
      </c>
      <c r="D153" s="3" t="s">
        <v>81</v>
      </c>
      <c r="E153" s="4">
        <v>58.9</v>
      </c>
      <c r="F153" s="11">
        <v>77.6</v>
      </c>
      <c r="G153" s="5">
        <f t="shared" si="12"/>
        <v>77.26345020238298</v>
      </c>
      <c r="H153" s="9">
        <f t="shared" si="13"/>
        <v>69.91807012142979</v>
      </c>
      <c r="I153" s="5">
        <v>152</v>
      </c>
      <c r="J153" s="5">
        <v>3</v>
      </c>
      <c r="K153" s="14">
        <f t="shared" si="14"/>
        <v>15333365833.599998</v>
      </c>
      <c r="L153" s="5">
        <f>5*Q153*N153*P153*T153*V153</f>
        <v>15400156032</v>
      </c>
      <c r="M153" s="5">
        <v>1441.6</v>
      </c>
      <c r="N153" s="5">
        <v>18</v>
      </c>
      <c r="O153" s="5">
        <v>3106.2</v>
      </c>
      <c r="P153" s="5">
        <v>38</v>
      </c>
      <c r="Q153" s="5">
        <v>3118.4</v>
      </c>
      <c r="R153" s="5">
        <v>38</v>
      </c>
      <c r="S153" s="5">
        <v>3133.6</v>
      </c>
      <c r="T153" s="5">
        <v>38</v>
      </c>
      <c r="U153" s="5">
        <v>3122.8</v>
      </c>
      <c r="V153" s="5">
        <v>38</v>
      </c>
    </row>
    <row r="154" spans="1:22" ht="24.75" customHeight="1">
      <c r="A154" s="3">
        <v>17013092823</v>
      </c>
      <c r="B154" s="3" t="s">
        <v>53</v>
      </c>
      <c r="C154" s="3" t="s">
        <v>72</v>
      </c>
      <c r="D154" s="3" t="s">
        <v>81</v>
      </c>
      <c r="E154" s="4">
        <v>62.3</v>
      </c>
      <c r="F154" s="11">
        <v>75.4</v>
      </c>
      <c r="G154" s="5">
        <f t="shared" si="12"/>
        <v>74.96721432332807</v>
      </c>
      <c r="H154" s="9">
        <f t="shared" si="13"/>
        <v>69.90032859399685</v>
      </c>
      <c r="I154" s="5">
        <v>153</v>
      </c>
      <c r="J154" s="5">
        <v>5</v>
      </c>
      <c r="K154" s="14">
        <f t="shared" si="14"/>
        <v>15333365833.599998</v>
      </c>
      <c r="L154" s="5">
        <f>5*U154*N154*P154*R154*T154</f>
        <v>15421885344</v>
      </c>
      <c r="M154" s="5">
        <v>1441.6</v>
      </c>
      <c r="N154" s="5">
        <v>18</v>
      </c>
      <c r="O154" s="5">
        <v>3106.2</v>
      </c>
      <c r="P154" s="5">
        <v>38</v>
      </c>
      <c r="Q154" s="5">
        <v>3118.4</v>
      </c>
      <c r="R154" s="5">
        <v>38</v>
      </c>
      <c r="S154" s="5">
        <v>3133.6</v>
      </c>
      <c r="T154" s="5">
        <v>38</v>
      </c>
      <c r="U154" s="5">
        <v>3122.8</v>
      </c>
      <c r="V154" s="5">
        <v>38</v>
      </c>
    </row>
    <row r="155" spans="1:22" ht="24.75" customHeight="1">
      <c r="A155" s="3">
        <v>17013093016</v>
      </c>
      <c r="B155" s="3" t="s">
        <v>122</v>
      </c>
      <c r="C155" s="3" t="s">
        <v>72</v>
      </c>
      <c r="D155" s="3" t="s">
        <v>81</v>
      </c>
      <c r="E155" s="4">
        <v>63.4</v>
      </c>
      <c r="F155" s="11">
        <v>74.6</v>
      </c>
      <c r="G155" s="5">
        <f t="shared" si="12"/>
        <v>74.17180621379673</v>
      </c>
      <c r="H155" s="9">
        <f t="shared" si="13"/>
        <v>69.86308372827804</v>
      </c>
      <c r="I155" s="5">
        <v>154</v>
      </c>
      <c r="J155" s="5">
        <v>5</v>
      </c>
      <c r="K155" s="14">
        <f t="shared" si="14"/>
        <v>15333365833.599998</v>
      </c>
      <c r="L155" s="5">
        <f>5*U155*N155*P155*R155*T155</f>
        <v>15421885344</v>
      </c>
      <c r="M155" s="5">
        <v>1441.6</v>
      </c>
      <c r="N155" s="5">
        <v>18</v>
      </c>
      <c r="O155" s="5">
        <v>3106.2</v>
      </c>
      <c r="P155" s="5">
        <v>38</v>
      </c>
      <c r="Q155" s="5">
        <v>3118.4</v>
      </c>
      <c r="R155" s="5">
        <v>38</v>
      </c>
      <c r="S155" s="5">
        <v>3133.6</v>
      </c>
      <c r="T155" s="5">
        <v>38</v>
      </c>
      <c r="U155" s="5">
        <v>3122.8</v>
      </c>
      <c r="V155" s="5">
        <v>38</v>
      </c>
    </row>
    <row r="156" spans="1:22" ht="24.75" customHeight="1">
      <c r="A156" s="3">
        <v>17013103514</v>
      </c>
      <c r="B156" s="3" t="s">
        <v>171</v>
      </c>
      <c r="C156" s="3" t="s">
        <v>72</v>
      </c>
      <c r="D156" s="3" t="s">
        <v>81</v>
      </c>
      <c r="E156" s="4">
        <v>58.6</v>
      </c>
      <c r="F156" s="11">
        <v>75.8</v>
      </c>
      <c r="G156" s="5">
        <f t="shared" si="12"/>
        <v>77.33169665284187</v>
      </c>
      <c r="H156" s="9">
        <f t="shared" si="13"/>
        <v>69.83901799170512</v>
      </c>
      <c r="I156" s="5">
        <v>155</v>
      </c>
      <c r="J156" s="5">
        <v>1</v>
      </c>
      <c r="K156" s="14">
        <f t="shared" si="14"/>
        <v>15333365833.599998</v>
      </c>
      <c r="L156" s="5">
        <f>5*M156*P156*R156*T156*V156</f>
        <v>15029660288</v>
      </c>
      <c r="M156" s="5">
        <v>1441.6</v>
      </c>
      <c r="N156" s="5">
        <v>18</v>
      </c>
      <c r="O156" s="5">
        <v>3106.2</v>
      </c>
      <c r="P156" s="5">
        <v>38</v>
      </c>
      <c r="Q156" s="5">
        <v>3118.4</v>
      </c>
      <c r="R156" s="5">
        <v>38</v>
      </c>
      <c r="S156" s="5">
        <v>3133.6</v>
      </c>
      <c r="T156" s="5">
        <v>38</v>
      </c>
      <c r="U156" s="5">
        <v>3122.8</v>
      </c>
      <c r="V156" s="5">
        <v>38</v>
      </c>
    </row>
    <row r="157" spans="1:22" ht="24.75" customHeight="1">
      <c r="A157" s="3">
        <v>17013103528</v>
      </c>
      <c r="B157" s="3" t="s">
        <v>8</v>
      </c>
      <c r="C157" s="3" t="s">
        <v>72</v>
      </c>
      <c r="D157" s="3" t="s">
        <v>81</v>
      </c>
      <c r="E157" s="4">
        <v>60.6</v>
      </c>
      <c r="F157" s="11">
        <v>76.6</v>
      </c>
      <c r="G157" s="5">
        <f t="shared" si="12"/>
        <v>75.89783876549512</v>
      </c>
      <c r="H157" s="9">
        <f t="shared" si="13"/>
        <v>69.77870325929707</v>
      </c>
      <c r="I157" s="5">
        <v>156</v>
      </c>
      <c r="J157" s="5">
        <v>4</v>
      </c>
      <c r="K157" s="14">
        <f t="shared" si="14"/>
        <v>15333365833.599998</v>
      </c>
      <c r="L157" s="5">
        <f>5*S157*N157*P157*R157*V157</f>
        <v>15475220928</v>
      </c>
      <c r="M157" s="5">
        <v>1441.6</v>
      </c>
      <c r="N157" s="5">
        <v>18</v>
      </c>
      <c r="O157" s="5">
        <v>3106.2</v>
      </c>
      <c r="P157" s="5">
        <v>38</v>
      </c>
      <c r="Q157" s="5">
        <v>3118.4</v>
      </c>
      <c r="R157" s="5">
        <v>38</v>
      </c>
      <c r="S157" s="5">
        <v>3133.6</v>
      </c>
      <c r="T157" s="5">
        <v>38</v>
      </c>
      <c r="U157" s="5">
        <v>3122.8</v>
      </c>
      <c r="V157" s="5">
        <v>38</v>
      </c>
    </row>
    <row r="158" spans="1:22" ht="24.75" customHeight="1">
      <c r="A158" s="3">
        <v>17013103527</v>
      </c>
      <c r="B158" s="3" t="s">
        <v>116</v>
      </c>
      <c r="C158" s="3" t="s">
        <v>72</v>
      </c>
      <c r="D158" s="3" t="s">
        <v>81</v>
      </c>
      <c r="E158" s="4">
        <v>63.9</v>
      </c>
      <c r="F158" s="11">
        <v>73.6</v>
      </c>
      <c r="G158" s="5">
        <f t="shared" si="12"/>
        <v>73.56861788966867</v>
      </c>
      <c r="H158" s="9">
        <f t="shared" si="13"/>
        <v>69.7011707338012</v>
      </c>
      <c r="I158" s="5">
        <v>157</v>
      </c>
      <c r="J158" s="5">
        <v>2</v>
      </c>
      <c r="K158" s="14">
        <f t="shared" si="14"/>
        <v>15333365833.599998</v>
      </c>
      <c r="L158" s="5">
        <f>5*O158*N158*R158*T158*V158</f>
        <v>15339906576</v>
      </c>
      <c r="M158" s="5">
        <v>1441.6</v>
      </c>
      <c r="N158" s="5">
        <v>18</v>
      </c>
      <c r="O158" s="5">
        <v>3106.2</v>
      </c>
      <c r="P158" s="5">
        <v>38</v>
      </c>
      <c r="Q158" s="5">
        <v>3118.4</v>
      </c>
      <c r="R158" s="5">
        <v>38</v>
      </c>
      <c r="S158" s="5">
        <v>3133.6</v>
      </c>
      <c r="T158" s="5">
        <v>38</v>
      </c>
      <c r="U158" s="5">
        <v>3122.8</v>
      </c>
      <c r="V158" s="5">
        <v>38</v>
      </c>
    </row>
    <row r="159" spans="1:22" ht="24.75" customHeight="1">
      <c r="A159" s="3">
        <v>17013103318</v>
      </c>
      <c r="B159" s="3" t="s">
        <v>120</v>
      </c>
      <c r="C159" s="3" t="s">
        <v>72</v>
      </c>
      <c r="D159" s="3" t="s">
        <v>81</v>
      </c>
      <c r="E159" s="4">
        <v>63.6</v>
      </c>
      <c r="F159" s="11">
        <v>74</v>
      </c>
      <c r="G159" s="5">
        <f t="shared" si="12"/>
        <v>73.321671914447</v>
      </c>
      <c r="H159" s="9">
        <f t="shared" si="13"/>
        <v>69.43300314866819</v>
      </c>
      <c r="I159" s="5">
        <v>158</v>
      </c>
      <c r="J159" s="5">
        <v>4</v>
      </c>
      <c r="K159" s="14">
        <f t="shared" si="14"/>
        <v>15333365833.599998</v>
      </c>
      <c r="L159" s="5">
        <f>5*S159*N159*P159*R159*V159</f>
        <v>15475220928</v>
      </c>
      <c r="M159" s="5">
        <v>1441.6</v>
      </c>
      <c r="N159" s="5">
        <v>18</v>
      </c>
      <c r="O159" s="5">
        <v>3106.2</v>
      </c>
      <c r="P159" s="5">
        <v>38</v>
      </c>
      <c r="Q159" s="5">
        <v>3118.4</v>
      </c>
      <c r="R159" s="5">
        <v>38</v>
      </c>
      <c r="S159" s="5">
        <v>3133.6</v>
      </c>
      <c r="T159" s="5">
        <v>38</v>
      </c>
      <c r="U159" s="5">
        <v>3122.8</v>
      </c>
      <c r="V159" s="5">
        <v>38</v>
      </c>
    </row>
    <row r="160" spans="1:22" ht="24.75" customHeight="1">
      <c r="A160" s="3">
        <v>17013103420</v>
      </c>
      <c r="B160" s="3" t="s">
        <v>55</v>
      </c>
      <c r="C160" s="3" t="s">
        <v>72</v>
      </c>
      <c r="D160" s="3" t="s">
        <v>81</v>
      </c>
      <c r="E160" s="4">
        <v>60.3</v>
      </c>
      <c r="F160" s="11">
        <v>75.8</v>
      </c>
      <c r="G160" s="5">
        <f t="shared" si="12"/>
        <v>75.47125676985348</v>
      </c>
      <c r="H160" s="9">
        <f t="shared" si="13"/>
        <v>69.40275406191209</v>
      </c>
      <c r="I160" s="5">
        <v>159</v>
      </c>
      <c r="J160" s="5">
        <v>3</v>
      </c>
      <c r="K160" s="14">
        <f t="shared" si="14"/>
        <v>15333365833.599998</v>
      </c>
      <c r="L160" s="5">
        <f>5*Q160*N160*P160*T160*V160</f>
        <v>15400156032</v>
      </c>
      <c r="M160" s="5">
        <v>1441.6</v>
      </c>
      <c r="N160" s="5">
        <v>18</v>
      </c>
      <c r="O160" s="5">
        <v>3106.2</v>
      </c>
      <c r="P160" s="5">
        <v>38</v>
      </c>
      <c r="Q160" s="5">
        <v>3118.4</v>
      </c>
      <c r="R160" s="5">
        <v>38</v>
      </c>
      <c r="S160" s="5">
        <v>3133.6</v>
      </c>
      <c r="T160" s="5">
        <v>38</v>
      </c>
      <c r="U160" s="5">
        <v>3122.8</v>
      </c>
      <c r="V160" s="5">
        <v>38</v>
      </c>
    </row>
    <row r="161" spans="1:22" ht="24.75" customHeight="1">
      <c r="A161" s="3">
        <v>17013091221</v>
      </c>
      <c r="B161" s="3" t="s">
        <v>153</v>
      </c>
      <c r="C161" s="3" t="s">
        <v>72</v>
      </c>
      <c r="D161" s="3" t="s">
        <v>81</v>
      </c>
      <c r="E161" s="4">
        <v>59.9</v>
      </c>
      <c r="F161" s="11">
        <v>73.6</v>
      </c>
      <c r="G161" s="5">
        <f t="shared" si="12"/>
        <v>75.0872410771657</v>
      </c>
      <c r="H161" s="9">
        <f t="shared" si="13"/>
        <v>69.01234464629943</v>
      </c>
      <c r="I161" s="5">
        <v>160</v>
      </c>
      <c r="J161" s="5">
        <v>1</v>
      </c>
      <c r="K161" s="14">
        <f t="shared" si="14"/>
        <v>15333365833.599998</v>
      </c>
      <c r="L161" s="5">
        <f>5*M161*P161*R161*T161*V161</f>
        <v>15029660288</v>
      </c>
      <c r="M161" s="5">
        <v>1441.6</v>
      </c>
      <c r="N161" s="5">
        <v>18</v>
      </c>
      <c r="O161" s="5">
        <v>3106.2</v>
      </c>
      <c r="P161" s="5">
        <v>38</v>
      </c>
      <c r="Q161" s="5">
        <v>3118.4</v>
      </c>
      <c r="R161" s="5">
        <v>38</v>
      </c>
      <c r="S161" s="5">
        <v>3133.6</v>
      </c>
      <c r="T161" s="5">
        <v>38</v>
      </c>
      <c r="U161" s="5">
        <v>3122.8</v>
      </c>
      <c r="V161" s="5">
        <v>38</v>
      </c>
    </row>
    <row r="162" spans="1:22" ht="24.75" customHeight="1">
      <c r="A162" s="3">
        <v>17013091126</v>
      </c>
      <c r="B162" s="3" t="s">
        <v>146</v>
      </c>
      <c r="C162" s="3" t="s">
        <v>72</v>
      </c>
      <c r="D162" s="3" t="s">
        <v>81</v>
      </c>
      <c r="E162" s="4">
        <v>61</v>
      </c>
      <c r="F162" s="11">
        <v>74.6</v>
      </c>
      <c r="G162" s="5">
        <f>F162*K162/L162</f>
        <v>74.27646114816714</v>
      </c>
      <c r="H162" s="9">
        <f>E162*0.4+G162*0.6</f>
        <v>68.96587668890028</v>
      </c>
      <c r="I162" s="5">
        <v>161</v>
      </c>
      <c r="J162" s="5">
        <v>3</v>
      </c>
      <c r="K162" s="14">
        <f aca="true" t="shared" si="15" ref="K162:K171">M162*P162*R162*T162*V162+O162*N162*R162*T162*V162+Q162*N162*P162*T162*V162+S162*N162*P162*R162*V162+U162*N162*P162*R162*T162</f>
        <v>15333365833.599998</v>
      </c>
      <c r="L162" s="5">
        <f>5*Q162*N162*P162*T162*V162</f>
        <v>15400156032</v>
      </c>
      <c r="M162" s="5">
        <v>1441.6</v>
      </c>
      <c r="N162" s="5">
        <v>18</v>
      </c>
      <c r="O162" s="5">
        <v>3106.2</v>
      </c>
      <c r="P162" s="5">
        <v>38</v>
      </c>
      <c r="Q162" s="5">
        <v>3118.4</v>
      </c>
      <c r="R162" s="5">
        <v>38</v>
      </c>
      <c r="S162" s="5">
        <v>3133.6</v>
      </c>
      <c r="T162" s="5">
        <v>38</v>
      </c>
      <c r="U162" s="5">
        <v>3122.8</v>
      </c>
      <c r="V162" s="5">
        <v>38</v>
      </c>
    </row>
    <row r="163" spans="1:22" ht="24.75" customHeight="1">
      <c r="A163" s="3">
        <v>17013093130</v>
      </c>
      <c r="B163" s="3" t="s">
        <v>44</v>
      </c>
      <c r="C163" s="3" t="s">
        <v>72</v>
      </c>
      <c r="D163" s="3" t="s">
        <v>81</v>
      </c>
      <c r="E163" s="4">
        <v>59.9</v>
      </c>
      <c r="F163" s="11">
        <v>75.4</v>
      </c>
      <c r="G163" s="5">
        <f>F163*K163/L163</f>
        <v>74.70883868039598</v>
      </c>
      <c r="H163" s="9">
        <f>E163*0.4+G163*0.6</f>
        <v>68.7853032082376</v>
      </c>
      <c r="I163" s="5">
        <v>162</v>
      </c>
      <c r="J163" s="5">
        <v>4</v>
      </c>
      <c r="K163" s="14">
        <f t="shared" si="15"/>
        <v>15333365833.599998</v>
      </c>
      <c r="L163" s="5">
        <f>5*S163*N163*P163*R163*V163</f>
        <v>15475220928</v>
      </c>
      <c r="M163" s="5">
        <v>1441.6</v>
      </c>
      <c r="N163" s="5">
        <v>18</v>
      </c>
      <c r="O163" s="5">
        <v>3106.2</v>
      </c>
      <c r="P163" s="5">
        <v>38</v>
      </c>
      <c r="Q163" s="5">
        <v>3118.4</v>
      </c>
      <c r="R163" s="5">
        <v>38</v>
      </c>
      <c r="S163" s="5">
        <v>3133.6</v>
      </c>
      <c r="T163" s="5">
        <v>38</v>
      </c>
      <c r="U163" s="5">
        <v>3122.8</v>
      </c>
      <c r="V163" s="5">
        <v>38</v>
      </c>
    </row>
    <row r="164" spans="1:22" ht="24.75" customHeight="1">
      <c r="A164" s="3">
        <v>17013091217</v>
      </c>
      <c r="B164" s="3" t="s">
        <v>45</v>
      </c>
      <c r="C164" s="3" t="s">
        <v>72</v>
      </c>
      <c r="D164" s="3" t="s">
        <v>81</v>
      </c>
      <c r="E164" s="4">
        <v>58.7</v>
      </c>
      <c r="F164" s="11">
        <v>75.4</v>
      </c>
      <c r="G164" s="5">
        <f>F164*K164/L164</f>
        <v>75.36785039240515</v>
      </c>
      <c r="H164" s="9">
        <f>E164*0.4+G164*0.6</f>
        <v>68.7007102354431</v>
      </c>
      <c r="I164" s="5">
        <v>163</v>
      </c>
      <c r="J164" s="5">
        <v>2</v>
      </c>
      <c r="K164" s="14">
        <f t="shared" si="15"/>
        <v>15333365833.599998</v>
      </c>
      <c r="L164" s="5">
        <f>5*O164*N164*R164*T164*V164</f>
        <v>15339906576</v>
      </c>
      <c r="M164" s="5">
        <v>1441.6</v>
      </c>
      <c r="N164" s="5">
        <v>18</v>
      </c>
      <c r="O164" s="5">
        <v>3106.2</v>
      </c>
      <c r="P164" s="5">
        <v>38</v>
      </c>
      <c r="Q164" s="5">
        <v>3118.4</v>
      </c>
      <c r="R164" s="5">
        <v>38</v>
      </c>
      <c r="S164" s="5">
        <v>3133.6</v>
      </c>
      <c r="T164" s="5">
        <v>38</v>
      </c>
      <c r="U164" s="5">
        <v>3122.8</v>
      </c>
      <c r="V164" s="5">
        <v>38</v>
      </c>
    </row>
    <row r="165" spans="1:22" ht="24.75" customHeight="1">
      <c r="A165" s="3">
        <v>17013092218</v>
      </c>
      <c r="B165" s="3" t="s">
        <v>63</v>
      </c>
      <c r="C165" s="3" t="s">
        <v>72</v>
      </c>
      <c r="D165" s="3" t="s">
        <v>81</v>
      </c>
      <c r="E165" s="4">
        <v>58.6</v>
      </c>
      <c r="F165" s="11">
        <v>75.8</v>
      </c>
      <c r="G165" s="5">
        <f>F165*K165/L165</f>
        <v>75.36491837809372</v>
      </c>
      <c r="H165" s="9">
        <f>E165*0.4+G165*0.6</f>
        <v>68.65895102685623</v>
      </c>
      <c r="I165" s="5">
        <v>164</v>
      </c>
      <c r="J165" s="5">
        <v>5</v>
      </c>
      <c r="K165" s="14">
        <f t="shared" si="15"/>
        <v>15333365833.599998</v>
      </c>
      <c r="L165" s="5">
        <f>5*U165*N165*P165*R165*T165</f>
        <v>15421885344</v>
      </c>
      <c r="M165" s="5">
        <v>1441.6</v>
      </c>
      <c r="N165" s="5">
        <v>18</v>
      </c>
      <c r="O165" s="5">
        <v>3106.2</v>
      </c>
      <c r="P165" s="5">
        <v>38</v>
      </c>
      <c r="Q165" s="5">
        <v>3118.4</v>
      </c>
      <c r="R165" s="5">
        <v>38</v>
      </c>
      <c r="S165" s="5">
        <v>3133.6</v>
      </c>
      <c r="T165" s="5">
        <v>38</v>
      </c>
      <c r="U165" s="5">
        <v>3122.8</v>
      </c>
      <c r="V165" s="5">
        <v>38</v>
      </c>
    </row>
    <row r="166" spans="1:22" ht="24.75" customHeight="1">
      <c r="A166" s="3">
        <v>17013103314</v>
      </c>
      <c r="B166" s="3" t="s">
        <v>136</v>
      </c>
      <c r="C166" s="3" t="s">
        <v>72</v>
      </c>
      <c r="D166" s="3" t="s">
        <v>81</v>
      </c>
      <c r="E166" s="4">
        <v>61.7</v>
      </c>
      <c r="F166" s="11">
        <v>73</v>
      </c>
      <c r="G166" s="5">
        <f>F166*K166/L166</f>
        <v>72.68340031925203</v>
      </c>
      <c r="H166" s="9">
        <f>E166*0.4+G166*0.6</f>
        <v>68.29004019155121</v>
      </c>
      <c r="I166" s="5">
        <v>165</v>
      </c>
      <c r="J166" s="5">
        <v>3</v>
      </c>
      <c r="K166" s="14">
        <f t="shared" si="15"/>
        <v>15333365833.599998</v>
      </c>
      <c r="L166" s="5">
        <f>5*Q166*N166*P166*T166*V166</f>
        <v>15400156032</v>
      </c>
      <c r="M166" s="5">
        <v>1441.6</v>
      </c>
      <c r="N166" s="5">
        <v>18</v>
      </c>
      <c r="O166" s="5">
        <v>3106.2</v>
      </c>
      <c r="P166" s="5">
        <v>38</v>
      </c>
      <c r="Q166" s="5">
        <v>3118.4</v>
      </c>
      <c r="R166" s="5">
        <v>38</v>
      </c>
      <c r="S166" s="5">
        <v>3133.6</v>
      </c>
      <c r="T166" s="5">
        <v>38</v>
      </c>
      <c r="U166" s="5">
        <v>3122.8</v>
      </c>
      <c r="V166" s="5">
        <v>38</v>
      </c>
    </row>
    <row r="167" spans="1:22" ht="24.75" customHeight="1">
      <c r="A167" s="3">
        <v>17013103622</v>
      </c>
      <c r="B167" s="3" t="s">
        <v>167</v>
      </c>
      <c r="C167" s="3" t="s">
        <v>72</v>
      </c>
      <c r="D167" s="3" t="s">
        <v>81</v>
      </c>
      <c r="E167" s="4">
        <v>58.9</v>
      </c>
      <c r="F167" s="11">
        <v>74.8</v>
      </c>
      <c r="G167" s="5">
        <f>F167*K167/L167</f>
        <v>74.47559375178153</v>
      </c>
      <c r="H167" s="9">
        <f>E167*0.4+G167*0.6</f>
        <v>68.24535625106893</v>
      </c>
      <c r="I167" s="5">
        <v>166</v>
      </c>
      <c r="J167" s="5">
        <v>3</v>
      </c>
      <c r="K167" s="14">
        <f t="shared" si="15"/>
        <v>15333365833.599998</v>
      </c>
      <c r="L167" s="5">
        <f>5*Q167*N167*P167*T167*V167</f>
        <v>15400156032</v>
      </c>
      <c r="M167" s="5">
        <v>1441.6</v>
      </c>
      <c r="N167" s="5">
        <v>18</v>
      </c>
      <c r="O167" s="5">
        <v>3106.2</v>
      </c>
      <c r="P167" s="5">
        <v>38</v>
      </c>
      <c r="Q167" s="5">
        <v>3118.4</v>
      </c>
      <c r="R167" s="5">
        <v>38</v>
      </c>
      <c r="S167" s="5">
        <v>3133.6</v>
      </c>
      <c r="T167" s="5">
        <v>38</v>
      </c>
      <c r="U167" s="5">
        <v>3122.8</v>
      </c>
      <c r="V167" s="5">
        <v>38</v>
      </c>
    </row>
    <row r="168" spans="1:22" ht="24.75" customHeight="1">
      <c r="A168" s="3">
        <v>17013092912</v>
      </c>
      <c r="B168" s="3" t="s">
        <v>142</v>
      </c>
      <c r="C168" s="3" t="s">
        <v>72</v>
      </c>
      <c r="D168" s="3" t="s">
        <v>81</v>
      </c>
      <c r="E168" s="4">
        <v>61.3</v>
      </c>
      <c r="F168" s="11">
        <v>72.8</v>
      </c>
      <c r="G168" s="5">
        <f>F168*K168/L168</f>
        <v>72.76895899956358</v>
      </c>
      <c r="H168" s="9">
        <f>E168*0.4+G168*0.6</f>
        <v>68.18137539973814</v>
      </c>
      <c r="I168" s="5">
        <v>167</v>
      </c>
      <c r="J168" s="5">
        <v>2</v>
      </c>
      <c r="K168" s="14">
        <f t="shared" si="15"/>
        <v>15333365833.599998</v>
      </c>
      <c r="L168" s="5">
        <f>5*O168*N168*R168*T168*V168</f>
        <v>15339906576</v>
      </c>
      <c r="M168" s="5">
        <v>1441.6</v>
      </c>
      <c r="N168" s="5">
        <v>18</v>
      </c>
      <c r="O168" s="5">
        <v>3106.2</v>
      </c>
      <c r="P168" s="5">
        <v>38</v>
      </c>
      <c r="Q168" s="5">
        <v>3118.4</v>
      </c>
      <c r="R168" s="5">
        <v>38</v>
      </c>
      <c r="S168" s="5">
        <v>3133.6</v>
      </c>
      <c r="T168" s="5">
        <v>38</v>
      </c>
      <c r="U168" s="5">
        <v>3122.8</v>
      </c>
      <c r="V168" s="5">
        <v>38</v>
      </c>
    </row>
    <row r="169" spans="1:22" ht="24.75" customHeight="1">
      <c r="A169" s="3">
        <v>17013092011</v>
      </c>
      <c r="B169" s="3" t="s">
        <v>28</v>
      </c>
      <c r="C169" s="3" t="s">
        <v>72</v>
      </c>
      <c r="D169" s="3" t="s">
        <v>81</v>
      </c>
      <c r="E169" s="4">
        <v>61.3</v>
      </c>
      <c r="F169" s="11">
        <v>71.2</v>
      </c>
      <c r="G169" s="5">
        <f>F169*K169/L169</f>
        <v>72.63874408551901</v>
      </c>
      <c r="H169" s="9">
        <f>E169*0.4+G169*0.6</f>
        <v>68.1032464513114</v>
      </c>
      <c r="I169" s="5">
        <v>168</v>
      </c>
      <c r="J169" s="5">
        <v>1</v>
      </c>
      <c r="K169" s="14">
        <f t="shared" si="15"/>
        <v>15333365833.599998</v>
      </c>
      <c r="L169" s="5">
        <f>5*M169*P169*R169*T169*V169</f>
        <v>15029660288</v>
      </c>
      <c r="M169" s="5">
        <v>1441.6</v>
      </c>
      <c r="N169" s="5">
        <v>18</v>
      </c>
      <c r="O169" s="5">
        <v>3106.2</v>
      </c>
      <c r="P169" s="5">
        <v>38</v>
      </c>
      <c r="Q169" s="5">
        <v>3118.4</v>
      </c>
      <c r="R169" s="5">
        <v>38</v>
      </c>
      <c r="S169" s="5">
        <v>3133.6</v>
      </c>
      <c r="T169" s="5">
        <v>38</v>
      </c>
      <c r="U169" s="5">
        <v>3122.8</v>
      </c>
      <c r="V169" s="5">
        <v>38</v>
      </c>
    </row>
    <row r="170" spans="1:22" ht="24.75" customHeight="1">
      <c r="A170" s="3">
        <v>17013091202</v>
      </c>
      <c r="B170" s="3" t="s">
        <v>60</v>
      </c>
      <c r="C170" s="3" t="s">
        <v>72</v>
      </c>
      <c r="D170" s="3" t="s">
        <v>81</v>
      </c>
      <c r="E170" s="4">
        <v>59.6</v>
      </c>
      <c r="F170" s="11">
        <v>72.8</v>
      </c>
      <c r="G170" s="5">
        <f>F170*K170/L170</f>
        <v>72.76895899956358</v>
      </c>
      <c r="H170" s="9">
        <f>E170*0.4+G170*0.6</f>
        <v>67.50137539973815</v>
      </c>
      <c r="I170" s="5">
        <v>169</v>
      </c>
      <c r="J170" s="5">
        <v>2</v>
      </c>
      <c r="K170" s="14">
        <f t="shared" si="15"/>
        <v>15333365833.599998</v>
      </c>
      <c r="L170" s="5">
        <f>5*O170*N170*R170*T170*V170</f>
        <v>15339906576</v>
      </c>
      <c r="M170" s="5">
        <v>1441.6</v>
      </c>
      <c r="N170" s="5">
        <v>18</v>
      </c>
      <c r="O170" s="5">
        <v>3106.2</v>
      </c>
      <c r="P170" s="5">
        <v>38</v>
      </c>
      <c r="Q170" s="5">
        <v>3118.4</v>
      </c>
      <c r="R170" s="5">
        <v>38</v>
      </c>
      <c r="S170" s="5">
        <v>3133.6</v>
      </c>
      <c r="T170" s="5">
        <v>38</v>
      </c>
      <c r="U170" s="5">
        <v>3122.8</v>
      </c>
      <c r="V170" s="5">
        <v>38</v>
      </c>
    </row>
    <row r="171" spans="1:22" ht="24.75" customHeight="1">
      <c r="A171" s="3">
        <v>17013091201</v>
      </c>
      <c r="B171" s="3" t="s">
        <v>30</v>
      </c>
      <c r="C171" s="3" t="s">
        <v>72</v>
      </c>
      <c r="D171" s="3" t="s">
        <v>81</v>
      </c>
      <c r="E171" s="4">
        <v>64.8</v>
      </c>
      <c r="F171" s="11">
        <v>66.2</v>
      </c>
      <c r="G171" s="5">
        <f>F171*K171/L171</f>
        <v>65.59317136130258</v>
      </c>
      <c r="H171" s="9">
        <f>E171*0.4+G171*0.6</f>
        <v>65.27590281678155</v>
      </c>
      <c r="I171" s="5">
        <v>170</v>
      </c>
      <c r="J171" s="5">
        <v>4</v>
      </c>
      <c r="K171" s="14">
        <f t="shared" si="15"/>
        <v>15333365833.599998</v>
      </c>
      <c r="L171" s="5">
        <f>5*S171*N171*P171*R171*V171</f>
        <v>15475220928</v>
      </c>
      <c r="M171" s="5">
        <v>1441.6</v>
      </c>
      <c r="N171" s="5">
        <v>18</v>
      </c>
      <c r="O171" s="5">
        <v>3106.2</v>
      </c>
      <c r="P171" s="5">
        <v>38</v>
      </c>
      <c r="Q171" s="5">
        <v>3118.4</v>
      </c>
      <c r="R171" s="5">
        <v>38</v>
      </c>
      <c r="S171" s="5">
        <v>3133.6</v>
      </c>
      <c r="T171" s="5">
        <v>38</v>
      </c>
      <c r="U171" s="5">
        <v>3122.8</v>
      </c>
      <c r="V171" s="5">
        <v>38</v>
      </c>
    </row>
    <row r="172" spans="1:9" ht="14.25">
      <c r="A172" s="3">
        <v>17013103310</v>
      </c>
      <c r="B172" s="3" t="s">
        <v>123</v>
      </c>
      <c r="C172" s="3" t="s">
        <v>72</v>
      </c>
      <c r="D172" s="3" t="s">
        <v>81</v>
      </c>
      <c r="E172" s="4">
        <v>63.2</v>
      </c>
      <c r="F172" s="11" t="s">
        <v>196</v>
      </c>
      <c r="G172" s="11" t="s">
        <v>196</v>
      </c>
      <c r="H172" s="11" t="s">
        <v>196</v>
      </c>
      <c r="I172" s="11" t="s">
        <v>196</v>
      </c>
    </row>
    <row r="173" spans="1:9" ht="14.25">
      <c r="A173" s="3">
        <v>17013092113</v>
      </c>
      <c r="B173" s="3" t="s">
        <v>132</v>
      </c>
      <c r="C173" s="3" t="s">
        <v>72</v>
      </c>
      <c r="D173" s="3" t="s">
        <v>81</v>
      </c>
      <c r="E173" s="4">
        <v>62</v>
      </c>
      <c r="F173" s="11" t="s">
        <v>196</v>
      </c>
      <c r="G173" s="11" t="s">
        <v>196</v>
      </c>
      <c r="H173" s="11" t="s">
        <v>196</v>
      </c>
      <c r="I173" s="11" t="s">
        <v>196</v>
      </c>
    </row>
    <row r="174" spans="1:9" ht="14.25">
      <c r="A174" s="3">
        <v>17013103905</v>
      </c>
      <c r="B174" s="3" t="s">
        <v>34</v>
      </c>
      <c r="C174" s="3" t="s">
        <v>72</v>
      </c>
      <c r="D174" s="3" t="s">
        <v>81</v>
      </c>
      <c r="E174" s="4">
        <v>59.5</v>
      </c>
      <c r="F174" s="11" t="s">
        <v>196</v>
      </c>
      <c r="G174" s="11" t="s">
        <v>196</v>
      </c>
      <c r="H174" s="11" t="s">
        <v>196</v>
      </c>
      <c r="I174" s="11" t="s">
        <v>196</v>
      </c>
    </row>
  </sheetData>
  <sheetProtection/>
  <printOptions horizontalCentered="1"/>
  <pageMargins left="0.4724409448818898" right="0.4724409448818898" top="0.83" bottom="0.4330708661417323" header="0.28" footer="0.15748031496062992"/>
  <pageSetup horizontalDpi="600" verticalDpi="600" orientation="portrait" paperSize="9" r:id="rId1"/>
  <headerFooter alignWithMargins="0">
    <oddHeader>&amp;C&amp;"宋体,加粗"&amp;24面试成绩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123</cp:lastModifiedBy>
  <cp:lastPrinted>2017-07-03T08:18:16Z</cp:lastPrinted>
  <dcterms:created xsi:type="dcterms:W3CDTF">2017-05-16T11:39:37Z</dcterms:created>
  <dcterms:modified xsi:type="dcterms:W3CDTF">2017-07-07T03:03:07Z</dcterms:modified>
  <cp:category/>
  <cp:version/>
  <cp:contentType/>
  <cp:contentStatus/>
</cp:coreProperties>
</file>