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740" activeTab="0"/>
  </bookViews>
  <sheets>
    <sheet name="体检" sheetId="1" r:id="rId1"/>
  </sheets>
  <definedNames/>
  <calcPr fullCalcOnLoad="1"/>
</workbook>
</file>

<file path=xl/sharedStrings.xml><?xml version="1.0" encoding="utf-8"?>
<sst xmlns="http://schemas.openxmlformats.org/spreadsheetml/2006/main" count="134" uniqueCount="35">
  <si>
    <t>折合分</t>
  </si>
  <si>
    <t>面试分</t>
  </si>
  <si>
    <t>总分</t>
  </si>
  <si>
    <t>课堂教学</t>
  </si>
  <si>
    <t>专业加试</t>
  </si>
  <si>
    <t>面试总分</t>
  </si>
  <si>
    <t>折合分</t>
  </si>
  <si>
    <t>序号</t>
  </si>
  <si>
    <t>准考证号</t>
  </si>
  <si>
    <t>姓名</t>
  </si>
  <si>
    <t>报考岗位</t>
  </si>
  <si>
    <t>公共成绩</t>
  </si>
  <si>
    <t>专业成绩</t>
  </si>
  <si>
    <t>总成绩</t>
  </si>
  <si>
    <t>叶志鹏</t>
  </si>
  <si>
    <t>机电</t>
  </si>
  <si>
    <t>音乐</t>
  </si>
  <si>
    <t>范纯子</t>
  </si>
  <si>
    <t>美术</t>
  </si>
  <si>
    <t>语文</t>
  </si>
  <si>
    <t>郑胜男</t>
  </si>
  <si>
    <t>计算机</t>
  </si>
  <si>
    <t>邵建刚</t>
  </si>
  <si>
    <t>杜连鑫</t>
  </si>
  <si>
    <t>财会</t>
  </si>
  <si>
    <t>陈  俏</t>
  </si>
  <si>
    <t>缪  炜</t>
  </si>
  <si>
    <t>综合实践</t>
  </si>
  <si>
    <t>赵  丹</t>
  </si>
  <si>
    <t>\</t>
  </si>
  <si>
    <t xml:space="preserve"> </t>
  </si>
  <si>
    <t>报考单位：衢州市工程技术学校</t>
  </si>
  <si>
    <t xml:space="preserve">    根据《关于2017年第二期市直学校公开招聘工作人员通知》（衢市人社公〔2017〕120号）精神， 现将2017年第二期市直学校公开招聘工作人员笔试、面试入围参加体检人员公布如下(名单附后)。请参加体检的考生于2017年10月11日上午8：30至11：30携带身份证、准考证到市教育局（荷三路28号衢州市政府南区大院2号楼）111办公室领取体检通知单。
                                                                     衢州市教育局
                                                                      2017年10月9日</t>
  </si>
  <si>
    <t>报考单位：衢州市中小学素质教育实践学校</t>
  </si>
  <si>
    <t>衢州市2017年第二期市直学校公开招考工作人员笔试、面试入围参加体检人员名单公布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</si>
</sst>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0_);[Red]\(0.000\)"/>
    <numFmt numFmtId="185" formatCode="0.00_);[Red]\(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_);[Red]\(0.0\)"/>
    <numFmt numFmtId="191" formatCode="0_);[Red]\(0\)"/>
    <numFmt numFmtId="192" formatCode="0.00_ "/>
    <numFmt numFmtId="193" formatCode="0_ "/>
    <numFmt numFmtId="194" formatCode="0.0_ "/>
  </numFmts>
  <fonts count="28"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10"/>
      <name val="Helv"/>
      <family val="2"/>
    </font>
    <font>
      <sz val="9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0"/>
      <color indexed="8"/>
      <name val="宋体"/>
      <family val="0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6" fillId="0" borderId="1" applyNumberFormat="0" applyFill="0" applyAlignment="0" applyProtection="0"/>
    <xf numFmtId="0" fontId="2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19" fillId="0" borderId="0">
      <alignment vertical="center"/>
      <protection/>
    </xf>
    <xf numFmtId="0" fontId="10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15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4" applyNumberFormat="0" applyAlignment="0" applyProtection="0"/>
    <xf numFmtId="0" fontId="18" fillId="17" borderId="5" applyNumberFormat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17" fillId="16" borderId="7" applyNumberFormat="0" applyAlignment="0" applyProtection="0"/>
    <xf numFmtId="0" fontId="11" fillId="7" borderId="4" applyNumberFormat="0" applyAlignment="0" applyProtection="0"/>
    <xf numFmtId="0" fontId="20" fillId="0" borderId="0">
      <alignment/>
      <protection/>
    </xf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192" fontId="24" fillId="0" borderId="9" xfId="0" applyNumberFormat="1" applyFont="1" applyBorder="1" applyAlignment="1">
      <alignment horizontal="center" vertical="center"/>
    </xf>
    <xf numFmtId="185" fontId="22" fillId="0" borderId="9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9" xfId="0" applyFont="1" applyFill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31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184" fontId="22" fillId="0" borderId="9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6" fillId="0" borderId="16" xfId="0" applyFont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1">
      <selection activeCell="P17" sqref="P17"/>
    </sheetView>
  </sheetViews>
  <sheetFormatPr defaultColWidth="9.00390625" defaultRowHeight="13.5"/>
  <cols>
    <col min="1" max="1" width="4.50390625" style="0" customWidth="1"/>
    <col min="2" max="2" width="7.375" style="0" customWidth="1"/>
    <col min="3" max="3" width="11.75390625" style="0" customWidth="1"/>
    <col min="4" max="4" width="8.125" style="0" customWidth="1"/>
    <col min="5" max="5" width="7.125" style="0" customWidth="1"/>
    <col min="6" max="6" width="6.875" style="0" customWidth="1"/>
    <col min="7" max="7" width="5.875" style="0" customWidth="1"/>
    <col min="8" max="8" width="6.75390625" style="0" customWidth="1"/>
    <col min="9" max="9" width="5.875" style="0" customWidth="1"/>
    <col min="10" max="10" width="6.25390625" style="0" customWidth="1"/>
    <col min="11" max="11" width="6.50390625" style="0" customWidth="1"/>
    <col min="12" max="12" width="6.375" style="0" customWidth="1"/>
    <col min="13" max="13" width="6.00390625" style="0" customWidth="1"/>
  </cols>
  <sheetData>
    <row r="1" spans="1:13" ht="30" customHeight="1">
      <c r="A1" s="21" t="s">
        <v>34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s="9" customFormat="1" ht="82.5" customHeight="1">
      <c r="A2" s="18" t="s">
        <v>32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s="9" customFormat="1" ht="14.25" customHeight="1">
      <c r="A3" s="27" t="s">
        <v>33</v>
      </c>
      <c r="B3" s="27"/>
      <c r="C3" s="27"/>
      <c r="D3" s="27"/>
      <c r="E3" s="27"/>
      <c r="F3" s="10"/>
      <c r="G3" s="10"/>
      <c r="H3" s="19"/>
      <c r="I3" s="20"/>
      <c r="J3" s="20"/>
      <c r="K3" s="20"/>
      <c r="L3" s="20"/>
      <c r="M3" s="20"/>
    </row>
    <row r="4" spans="1:13" ht="13.5">
      <c r="A4" s="13" t="s">
        <v>7</v>
      </c>
      <c r="B4" s="13" t="s">
        <v>9</v>
      </c>
      <c r="C4" s="13" t="s">
        <v>8</v>
      </c>
      <c r="D4" s="13" t="s">
        <v>10</v>
      </c>
      <c r="E4" s="13" t="s">
        <v>11</v>
      </c>
      <c r="F4" s="13" t="s">
        <v>12</v>
      </c>
      <c r="G4" s="22" t="s">
        <v>13</v>
      </c>
      <c r="H4" s="23" t="s">
        <v>6</v>
      </c>
      <c r="I4" s="24" t="s">
        <v>1</v>
      </c>
      <c r="J4" s="25"/>
      <c r="K4" s="26"/>
      <c r="L4" s="22" t="s">
        <v>0</v>
      </c>
      <c r="M4" s="23" t="s">
        <v>2</v>
      </c>
    </row>
    <row r="5" spans="1:13" ht="13.5">
      <c r="A5" s="15"/>
      <c r="B5" s="15"/>
      <c r="C5" s="14"/>
      <c r="D5" s="15"/>
      <c r="E5" s="14"/>
      <c r="F5" s="14"/>
      <c r="G5" s="22"/>
      <c r="H5" s="23"/>
      <c r="I5" s="11" t="s">
        <v>3</v>
      </c>
      <c r="J5" s="11" t="s">
        <v>4</v>
      </c>
      <c r="K5" s="11" t="s">
        <v>5</v>
      </c>
      <c r="L5" s="22"/>
      <c r="M5" s="23"/>
    </row>
    <row r="6" spans="1:13" ht="18.75" customHeight="1">
      <c r="A6" s="1">
        <v>1</v>
      </c>
      <c r="B6" s="2" t="s">
        <v>26</v>
      </c>
      <c r="C6" s="2">
        <v>2017080105</v>
      </c>
      <c r="D6" s="2" t="s">
        <v>27</v>
      </c>
      <c r="E6" s="2">
        <v>14.5</v>
      </c>
      <c r="F6" s="2">
        <v>57</v>
      </c>
      <c r="G6" s="2">
        <v>71.5</v>
      </c>
      <c r="H6" s="5">
        <f>G6*0.4</f>
        <v>28.6</v>
      </c>
      <c r="I6" s="3">
        <v>30</v>
      </c>
      <c r="J6" s="3">
        <v>45.66</v>
      </c>
      <c r="K6" s="3">
        <f>I6+J6</f>
        <v>75.66</v>
      </c>
      <c r="L6" s="4">
        <f>K6*0.6</f>
        <v>45.395999999999994</v>
      </c>
      <c r="M6" s="5">
        <f>H6+L6</f>
        <v>73.996</v>
      </c>
    </row>
    <row r="7" spans="1:13" ht="1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8"/>
    </row>
    <row r="8" spans="1:13" ht="13.5">
      <c r="A8" s="13" t="s">
        <v>7</v>
      </c>
      <c r="B8" s="13" t="s">
        <v>9</v>
      </c>
      <c r="C8" s="13" t="s">
        <v>8</v>
      </c>
      <c r="D8" s="13" t="s">
        <v>10</v>
      </c>
      <c r="E8" s="13" t="s">
        <v>11</v>
      </c>
      <c r="F8" s="13" t="s">
        <v>12</v>
      </c>
      <c r="G8" s="22" t="s">
        <v>13</v>
      </c>
      <c r="H8" s="23" t="s">
        <v>6</v>
      </c>
      <c r="I8" s="24" t="s">
        <v>1</v>
      </c>
      <c r="J8" s="25"/>
      <c r="K8" s="26"/>
      <c r="L8" s="22" t="s">
        <v>0</v>
      </c>
      <c r="M8" s="23" t="s">
        <v>2</v>
      </c>
    </row>
    <row r="9" spans="1:13" ht="13.5">
      <c r="A9" s="15"/>
      <c r="B9" s="15"/>
      <c r="C9" s="14"/>
      <c r="D9" s="15"/>
      <c r="E9" s="14"/>
      <c r="F9" s="14"/>
      <c r="G9" s="22"/>
      <c r="H9" s="23"/>
      <c r="I9" s="11" t="s">
        <v>3</v>
      </c>
      <c r="J9" s="11" t="s">
        <v>4</v>
      </c>
      <c r="K9" s="11" t="s">
        <v>5</v>
      </c>
      <c r="L9" s="22"/>
      <c r="M9" s="23"/>
    </row>
    <row r="10" spans="1:13" ht="17.25" customHeight="1">
      <c r="A10" s="1">
        <v>1</v>
      </c>
      <c r="B10" s="2" t="s">
        <v>28</v>
      </c>
      <c r="C10" s="2">
        <v>2017080207</v>
      </c>
      <c r="D10" s="2" t="s">
        <v>27</v>
      </c>
      <c r="E10" s="2">
        <v>13</v>
      </c>
      <c r="F10" s="2">
        <v>69</v>
      </c>
      <c r="G10" s="2">
        <v>82</v>
      </c>
      <c r="H10" s="5">
        <f>G10*0.4</f>
        <v>32.800000000000004</v>
      </c>
      <c r="I10" s="3">
        <v>32</v>
      </c>
      <c r="J10" s="3">
        <v>53</v>
      </c>
      <c r="K10" s="3">
        <f>I10+J10</f>
        <v>85</v>
      </c>
      <c r="L10" s="4">
        <f>K10*0.6</f>
        <v>51</v>
      </c>
      <c r="M10" s="5">
        <f>H10+L10</f>
        <v>83.80000000000001</v>
      </c>
    </row>
    <row r="11" spans="1:13" s="9" customFormat="1" ht="1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s="9" customFormat="1" ht="14.25" customHeight="1">
      <c r="A13" s="27" t="s">
        <v>31</v>
      </c>
      <c r="B13" s="27"/>
      <c r="C13" s="27"/>
      <c r="D13" s="27"/>
      <c r="E13" s="10"/>
      <c r="F13" s="10"/>
      <c r="G13" s="10"/>
      <c r="H13" s="19"/>
      <c r="I13" s="20"/>
      <c r="J13" s="20"/>
      <c r="K13" s="20"/>
      <c r="L13" s="20"/>
      <c r="M13" s="20"/>
    </row>
    <row r="14" spans="1:13" ht="13.5">
      <c r="A14" s="13" t="s">
        <v>7</v>
      </c>
      <c r="B14" s="13" t="s">
        <v>9</v>
      </c>
      <c r="C14" s="13" t="s">
        <v>8</v>
      </c>
      <c r="D14" s="13" t="s">
        <v>10</v>
      </c>
      <c r="E14" s="13" t="s">
        <v>11</v>
      </c>
      <c r="F14" s="13" t="s">
        <v>12</v>
      </c>
      <c r="G14" s="22" t="s">
        <v>13</v>
      </c>
      <c r="H14" s="23" t="s">
        <v>6</v>
      </c>
      <c r="I14" s="22" t="s">
        <v>1</v>
      </c>
      <c r="J14" s="22"/>
      <c r="K14" s="22"/>
      <c r="L14" s="22" t="s">
        <v>0</v>
      </c>
      <c r="M14" s="23" t="s">
        <v>2</v>
      </c>
    </row>
    <row r="15" spans="1:13" ht="13.5">
      <c r="A15" s="15"/>
      <c r="B15" s="15"/>
      <c r="C15" s="14"/>
      <c r="D15" s="15"/>
      <c r="E15" s="14"/>
      <c r="F15" s="14"/>
      <c r="G15" s="22"/>
      <c r="H15" s="23"/>
      <c r="I15" s="11" t="s">
        <v>3</v>
      </c>
      <c r="J15" s="11" t="s">
        <v>4</v>
      </c>
      <c r="K15" s="11" t="s">
        <v>5</v>
      </c>
      <c r="L15" s="22"/>
      <c r="M15" s="23"/>
    </row>
    <row r="16" spans="1:13" ht="18.75" customHeight="1">
      <c r="A16" s="1">
        <v>1</v>
      </c>
      <c r="B16" s="2" t="s">
        <v>14</v>
      </c>
      <c r="C16" s="2">
        <v>2017080411</v>
      </c>
      <c r="D16" s="2" t="s">
        <v>15</v>
      </c>
      <c r="E16" s="2">
        <v>12</v>
      </c>
      <c r="F16" s="2">
        <v>53</v>
      </c>
      <c r="G16" s="2">
        <v>65</v>
      </c>
      <c r="H16" s="5">
        <f>G16*0.4</f>
        <v>26</v>
      </c>
      <c r="I16" s="3">
        <v>43</v>
      </c>
      <c r="J16" s="3">
        <v>26.8</v>
      </c>
      <c r="K16" s="3">
        <f>I16+J16</f>
        <v>69.8</v>
      </c>
      <c r="L16" s="4">
        <f>K16*0.6</f>
        <v>41.879999999999995</v>
      </c>
      <c r="M16" s="5">
        <f>H16+L16</f>
        <v>67.88</v>
      </c>
    </row>
    <row r="17" spans="1:13" ht="15" customHeigh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8"/>
    </row>
    <row r="18" spans="1:13" ht="13.5">
      <c r="A18" s="13" t="s">
        <v>7</v>
      </c>
      <c r="B18" s="13" t="s">
        <v>9</v>
      </c>
      <c r="C18" s="13" t="s">
        <v>8</v>
      </c>
      <c r="D18" s="13" t="s">
        <v>10</v>
      </c>
      <c r="E18" s="13" t="s">
        <v>11</v>
      </c>
      <c r="F18" s="13" t="s">
        <v>12</v>
      </c>
      <c r="G18" s="22" t="s">
        <v>13</v>
      </c>
      <c r="H18" s="23" t="s">
        <v>6</v>
      </c>
      <c r="I18" s="24" t="s">
        <v>1</v>
      </c>
      <c r="J18" s="25"/>
      <c r="K18" s="26"/>
      <c r="L18" s="22" t="s">
        <v>0</v>
      </c>
      <c r="M18" s="23" t="s">
        <v>2</v>
      </c>
    </row>
    <row r="19" spans="1:13" ht="13.5">
      <c r="A19" s="15"/>
      <c r="B19" s="15"/>
      <c r="C19" s="14"/>
      <c r="D19" s="15"/>
      <c r="E19" s="14"/>
      <c r="F19" s="14"/>
      <c r="G19" s="22"/>
      <c r="H19" s="23"/>
      <c r="I19" s="11" t="s">
        <v>3</v>
      </c>
      <c r="J19" s="11" t="s">
        <v>4</v>
      </c>
      <c r="K19" s="11" t="s">
        <v>5</v>
      </c>
      <c r="L19" s="22"/>
      <c r="M19" s="23"/>
    </row>
    <row r="20" spans="1:13" ht="16.5" customHeight="1">
      <c r="A20" s="1">
        <v>1</v>
      </c>
      <c r="B20" s="2" t="s">
        <v>17</v>
      </c>
      <c r="C20" s="2">
        <v>2017080419</v>
      </c>
      <c r="D20" s="2" t="s">
        <v>16</v>
      </c>
      <c r="E20" s="2">
        <v>12</v>
      </c>
      <c r="F20" s="2">
        <v>62.5</v>
      </c>
      <c r="G20" s="2">
        <v>74.5</v>
      </c>
      <c r="H20" s="5">
        <f>G20*0.4</f>
        <v>29.8</v>
      </c>
      <c r="I20" s="3">
        <v>49.67</v>
      </c>
      <c r="J20" s="3">
        <v>33.87</v>
      </c>
      <c r="K20" s="3">
        <f>I20+J20</f>
        <v>83.53999999999999</v>
      </c>
      <c r="L20" s="4">
        <f>K20*0.6</f>
        <v>50.123999999999995</v>
      </c>
      <c r="M20" s="5">
        <f>H20+L20</f>
        <v>79.92399999999999</v>
      </c>
    </row>
    <row r="21" spans="1:13" ht="15" customHeight="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8"/>
    </row>
    <row r="22" spans="1:13" ht="13.5">
      <c r="A22" s="13" t="s">
        <v>7</v>
      </c>
      <c r="B22" s="13" t="s">
        <v>9</v>
      </c>
      <c r="C22" s="13" t="s">
        <v>8</v>
      </c>
      <c r="D22" s="13" t="s">
        <v>10</v>
      </c>
      <c r="E22" s="13" t="s">
        <v>11</v>
      </c>
      <c r="F22" s="13" t="s">
        <v>12</v>
      </c>
      <c r="G22" s="22" t="s">
        <v>13</v>
      </c>
      <c r="H22" s="23" t="s">
        <v>6</v>
      </c>
      <c r="I22" s="24" t="s">
        <v>1</v>
      </c>
      <c r="J22" s="25"/>
      <c r="K22" s="26"/>
      <c r="L22" s="22" t="s">
        <v>0</v>
      </c>
      <c r="M22" s="23" t="s">
        <v>2</v>
      </c>
    </row>
    <row r="23" spans="1:13" ht="13.5">
      <c r="A23" s="15"/>
      <c r="B23" s="15"/>
      <c r="C23" s="14"/>
      <c r="D23" s="15"/>
      <c r="E23" s="14"/>
      <c r="F23" s="14"/>
      <c r="G23" s="22"/>
      <c r="H23" s="23"/>
      <c r="I23" s="11" t="s">
        <v>3</v>
      </c>
      <c r="J23" s="11" t="s">
        <v>4</v>
      </c>
      <c r="K23" s="11" t="s">
        <v>5</v>
      </c>
      <c r="L23" s="22"/>
      <c r="M23" s="23"/>
    </row>
    <row r="24" spans="1:13" ht="18" customHeight="1">
      <c r="A24" s="1">
        <v>1</v>
      </c>
      <c r="B24" s="2" t="s">
        <v>25</v>
      </c>
      <c r="C24" s="2">
        <v>2017080424</v>
      </c>
      <c r="D24" s="2" t="s">
        <v>18</v>
      </c>
      <c r="E24" s="2">
        <v>13.5</v>
      </c>
      <c r="F24" s="2">
        <v>69</v>
      </c>
      <c r="G24" s="2">
        <v>82.5</v>
      </c>
      <c r="H24" s="5">
        <f>G24*0.4</f>
        <v>33</v>
      </c>
      <c r="I24" s="3">
        <v>51</v>
      </c>
      <c r="J24" s="3">
        <v>33.73</v>
      </c>
      <c r="K24" s="3">
        <f>I24+J24</f>
        <v>84.72999999999999</v>
      </c>
      <c r="L24" s="4">
        <f>K24*0.6</f>
        <v>50.837999999999994</v>
      </c>
      <c r="M24" s="5">
        <f>H24+L24</f>
        <v>83.838</v>
      </c>
    </row>
    <row r="25" spans="1:13" ht="15" customHeight="1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8"/>
    </row>
    <row r="26" spans="1:13" ht="13.5">
      <c r="A26" s="13" t="s">
        <v>7</v>
      </c>
      <c r="B26" s="13" t="s">
        <v>9</v>
      </c>
      <c r="C26" s="13" t="s">
        <v>8</v>
      </c>
      <c r="D26" s="13" t="s">
        <v>10</v>
      </c>
      <c r="E26" s="13" t="s">
        <v>11</v>
      </c>
      <c r="F26" s="13" t="s">
        <v>12</v>
      </c>
      <c r="G26" s="22" t="s">
        <v>13</v>
      </c>
      <c r="H26" s="23" t="s">
        <v>6</v>
      </c>
      <c r="I26" s="24" t="s">
        <v>1</v>
      </c>
      <c r="J26" s="25"/>
      <c r="K26" s="26"/>
      <c r="L26" s="22" t="s">
        <v>0</v>
      </c>
      <c r="M26" s="23" t="s">
        <v>2</v>
      </c>
    </row>
    <row r="27" spans="1:13" ht="13.5">
      <c r="A27" s="15"/>
      <c r="B27" s="15"/>
      <c r="C27" s="14"/>
      <c r="D27" s="15"/>
      <c r="E27" s="14"/>
      <c r="F27" s="14"/>
      <c r="G27" s="22"/>
      <c r="H27" s="23"/>
      <c r="I27" s="11" t="s">
        <v>3</v>
      </c>
      <c r="J27" s="11" t="s">
        <v>4</v>
      </c>
      <c r="K27" s="11" t="s">
        <v>5</v>
      </c>
      <c r="L27" s="22"/>
      <c r="M27" s="23"/>
    </row>
    <row r="28" spans="1:13" ht="16.5" customHeight="1">
      <c r="A28" s="1">
        <v>1</v>
      </c>
      <c r="B28" s="2" t="s">
        <v>20</v>
      </c>
      <c r="C28" s="2">
        <v>2017080509</v>
      </c>
      <c r="D28" s="2" t="s">
        <v>19</v>
      </c>
      <c r="E28" s="2">
        <v>14.5</v>
      </c>
      <c r="F28" s="2">
        <v>54</v>
      </c>
      <c r="G28" s="2">
        <v>68.5</v>
      </c>
      <c r="H28" s="5">
        <f>G28*0.4</f>
        <v>27.400000000000002</v>
      </c>
      <c r="I28" s="3">
        <v>82</v>
      </c>
      <c r="J28" s="3" t="s">
        <v>29</v>
      </c>
      <c r="K28" s="3">
        <v>82</v>
      </c>
      <c r="L28" s="4">
        <f>K28*0.6</f>
        <v>49.199999999999996</v>
      </c>
      <c r="M28" s="5">
        <f>H28+L28</f>
        <v>76.6</v>
      </c>
    </row>
    <row r="29" spans="1:13" ht="15" customHeight="1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8"/>
    </row>
    <row r="30" spans="1:13" ht="13.5">
      <c r="A30" s="13" t="s">
        <v>7</v>
      </c>
      <c r="B30" s="13" t="s">
        <v>9</v>
      </c>
      <c r="C30" s="13" t="s">
        <v>8</v>
      </c>
      <c r="D30" s="13" t="s">
        <v>10</v>
      </c>
      <c r="E30" s="13" t="s">
        <v>11</v>
      </c>
      <c r="F30" s="13" t="s">
        <v>12</v>
      </c>
      <c r="G30" s="22" t="s">
        <v>13</v>
      </c>
      <c r="H30" s="23" t="s">
        <v>6</v>
      </c>
      <c r="I30" s="24" t="s">
        <v>1</v>
      </c>
      <c r="J30" s="25"/>
      <c r="K30" s="26"/>
      <c r="L30" s="22" t="s">
        <v>0</v>
      </c>
      <c r="M30" s="23" t="s">
        <v>2</v>
      </c>
    </row>
    <row r="31" spans="1:13" ht="13.5">
      <c r="A31" s="15"/>
      <c r="B31" s="15"/>
      <c r="C31" s="14"/>
      <c r="D31" s="15"/>
      <c r="E31" s="14"/>
      <c r="F31" s="14"/>
      <c r="G31" s="22"/>
      <c r="H31" s="23"/>
      <c r="I31" s="11" t="s">
        <v>3</v>
      </c>
      <c r="J31" s="11" t="s">
        <v>4</v>
      </c>
      <c r="K31" s="11" t="s">
        <v>5</v>
      </c>
      <c r="L31" s="22"/>
      <c r="M31" s="23"/>
    </row>
    <row r="32" spans="1:13" ht="18.75" customHeight="1">
      <c r="A32" s="1">
        <v>1</v>
      </c>
      <c r="B32" s="2" t="s">
        <v>22</v>
      </c>
      <c r="C32" s="2">
        <v>2017080519</v>
      </c>
      <c r="D32" s="2" t="s">
        <v>21</v>
      </c>
      <c r="E32" s="2">
        <v>10</v>
      </c>
      <c r="F32" s="2">
        <v>50</v>
      </c>
      <c r="G32" s="2">
        <v>60</v>
      </c>
      <c r="H32" s="5">
        <f>G32*0.4</f>
        <v>24</v>
      </c>
      <c r="I32" s="3">
        <v>39</v>
      </c>
      <c r="J32" s="3">
        <v>36.8</v>
      </c>
      <c r="K32" s="3">
        <f>I32+J32</f>
        <v>75.8</v>
      </c>
      <c r="L32" s="4">
        <f>K32*0.6</f>
        <v>45.48</v>
      </c>
      <c r="M32" s="5">
        <f>H32+L32</f>
        <v>69.47999999999999</v>
      </c>
    </row>
    <row r="33" spans="1:13" ht="15" customHeight="1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8"/>
    </row>
    <row r="34" spans="1:13" ht="13.5">
      <c r="A34" s="13" t="s">
        <v>7</v>
      </c>
      <c r="B34" s="13" t="s">
        <v>9</v>
      </c>
      <c r="C34" s="13" t="s">
        <v>8</v>
      </c>
      <c r="D34" s="13" t="s">
        <v>10</v>
      </c>
      <c r="E34" s="13" t="s">
        <v>11</v>
      </c>
      <c r="F34" s="13" t="s">
        <v>12</v>
      </c>
      <c r="G34" s="22" t="s">
        <v>13</v>
      </c>
      <c r="H34" s="23" t="s">
        <v>6</v>
      </c>
      <c r="I34" s="24" t="s">
        <v>1</v>
      </c>
      <c r="J34" s="25"/>
      <c r="K34" s="26"/>
      <c r="L34" s="22" t="s">
        <v>0</v>
      </c>
      <c r="M34" s="23" t="s">
        <v>2</v>
      </c>
    </row>
    <row r="35" spans="1:13" ht="13.5">
      <c r="A35" s="15"/>
      <c r="B35" s="15"/>
      <c r="C35" s="14"/>
      <c r="D35" s="15"/>
      <c r="E35" s="14"/>
      <c r="F35" s="14"/>
      <c r="G35" s="22"/>
      <c r="H35" s="23"/>
      <c r="I35" s="11" t="s">
        <v>3</v>
      </c>
      <c r="J35" s="11" t="s">
        <v>4</v>
      </c>
      <c r="K35" s="11" t="s">
        <v>5</v>
      </c>
      <c r="L35" s="22"/>
      <c r="M35" s="23"/>
    </row>
    <row r="36" spans="1:13" ht="15.75" customHeight="1">
      <c r="A36" s="1">
        <v>1</v>
      </c>
      <c r="B36" s="2" t="s">
        <v>23</v>
      </c>
      <c r="C36" s="2">
        <v>2017080616</v>
      </c>
      <c r="D36" s="2" t="s">
        <v>24</v>
      </c>
      <c r="E36" s="2">
        <v>13</v>
      </c>
      <c r="F36" s="2">
        <v>73</v>
      </c>
      <c r="G36" s="2">
        <v>86</v>
      </c>
      <c r="H36" s="5">
        <f>G36*0.4</f>
        <v>34.4</v>
      </c>
      <c r="I36" s="3">
        <v>47</v>
      </c>
      <c r="J36" s="3">
        <v>29.8</v>
      </c>
      <c r="K36" s="3">
        <f>I36+J36</f>
        <v>76.8</v>
      </c>
      <c r="L36" s="4">
        <f>K36*0.6</f>
        <v>46.08</v>
      </c>
      <c r="M36" s="5">
        <f>H36+L36</f>
        <v>80.47999999999999</v>
      </c>
    </row>
    <row r="37" spans="1:13" s="9" customFormat="1" ht="11.2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="9" customFormat="1" ht="22.5" customHeight="1"/>
    <row r="39" spans="8:10" ht="15.75" customHeight="1">
      <c r="H39" s="17"/>
      <c r="I39" s="17"/>
      <c r="J39" s="17"/>
    </row>
    <row r="40" spans="8:14" ht="13.5" customHeight="1">
      <c r="H40" s="16"/>
      <c r="I40" s="16"/>
      <c r="J40" s="16"/>
      <c r="N40" t="s">
        <v>30</v>
      </c>
    </row>
    <row r="41" ht="13.5" hidden="1"/>
    <row r="42" ht="13.5" hidden="1"/>
  </sheetData>
  <mergeCells count="96">
    <mergeCell ref="H8:H9"/>
    <mergeCell ref="I8:K8"/>
    <mergeCell ref="M8:M9"/>
    <mergeCell ref="E8:E9"/>
    <mergeCell ref="F8:F9"/>
    <mergeCell ref="G8:G9"/>
    <mergeCell ref="A3:E3"/>
    <mergeCell ref="H34:H35"/>
    <mergeCell ref="I34:K34"/>
    <mergeCell ref="L34:L35"/>
    <mergeCell ref="H30:H31"/>
    <mergeCell ref="I30:K30"/>
    <mergeCell ref="L30:L31"/>
    <mergeCell ref="H26:H27"/>
    <mergeCell ref="I26:K26"/>
    <mergeCell ref="L26:L27"/>
    <mergeCell ref="M34:M35"/>
    <mergeCell ref="D34:D35"/>
    <mergeCell ref="A34:A35"/>
    <mergeCell ref="B34:B35"/>
    <mergeCell ref="C34:C35"/>
    <mergeCell ref="E34:E35"/>
    <mergeCell ref="F34:F35"/>
    <mergeCell ref="G34:G35"/>
    <mergeCell ref="M30:M31"/>
    <mergeCell ref="D30:D31"/>
    <mergeCell ref="A30:A31"/>
    <mergeCell ref="B30:B31"/>
    <mergeCell ref="C30:C31"/>
    <mergeCell ref="E30:E31"/>
    <mergeCell ref="F30:F31"/>
    <mergeCell ref="G30:G31"/>
    <mergeCell ref="M26:M27"/>
    <mergeCell ref="D26:D27"/>
    <mergeCell ref="A26:A27"/>
    <mergeCell ref="B26:B27"/>
    <mergeCell ref="C26:C27"/>
    <mergeCell ref="E26:E27"/>
    <mergeCell ref="F26:F27"/>
    <mergeCell ref="G26:G27"/>
    <mergeCell ref="H22:H23"/>
    <mergeCell ref="I22:K22"/>
    <mergeCell ref="L22:L23"/>
    <mergeCell ref="M22:M23"/>
    <mergeCell ref="D22:D23"/>
    <mergeCell ref="A22:A23"/>
    <mergeCell ref="B22:B23"/>
    <mergeCell ref="C22:C23"/>
    <mergeCell ref="H18:H19"/>
    <mergeCell ref="I18:K18"/>
    <mergeCell ref="L18:L19"/>
    <mergeCell ref="M18:M19"/>
    <mergeCell ref="D18:D19"/>
    <mergeCell ref="A18:A19"/>
    <mergeCell ref="B18:B19"/>
    <mergeCell ref="C18:C19"/>
    <mergeCell ref="H14:H15"/>
    <mergeCell ref="I14:K14"/>
    <mergeCell ref="L14:L15"/>
    <mergeCell ref="M14:M15"/>
    <mergeCell ref="D8:D9"/>
    <mergeCell ref="E14:E15"/>
    <mergeCell ref="F14:F15"/>
    <mergeCell ref="C14:C15"/>
    <mergeCell ref="D14:D15"/>
    <mergeCell ref="A13:D13"/>
    <mergeCell ref="G18:G19"/>
    <mergeCell ref="C4:C5"/>
    <mergeCell ref="H13:M13"/>
    <mergeCell ref="A14:A15"/>
    <mergeCell ref="B14:B15"/>
    <mergeCell ref="G14:G15"/>
    <mergeCell ref="L8:L9"/>
    <mergeCell ref="A8:A9"/>
    <mergeCell ref="B8:B9"/>
    <mergeCell ref="C8:C9"/>
    <mergeCell ref="A2:M2"/>
    <mergeCell ref="H3:M3"/>
    <mergeCell ref="A1:M1"/>
    <mergeCell ref="G4:G5"/>
    <mergeCell ref="H4:H5"/>
    <mergeCell ref="I4:K4"/>
    <mergeCell ref="L4:L5"/>
    <mergeCell ref="M4:M5"/>
    <mergeCell ref="A4:A5"/>
    <mergeCell ref="B4:B5"/>
    <mergeCell ref="E4:E5"/>
    <mergeCell ref="F4:F5"/>
    <mergeCell ref="D4:D5"/>
    <mergeCell ref="H40:J40"/>
    <mergeCell ref="H39:J39"/>
    <mergeCell ref="E22:E23"/>
    <mergeCell ref="F22:F23"/>
    <mergeCell ref="G22:G23"/>
    <mergeCell ref="E18:E19"/>
    <mergeCell ref="F18:F19"/>
  </mergeCells>
  <printOptions/>
  <pageMargins left="0.64" right="0.75" top="0.78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郑丽芬</cp:lastModifiedBy>
  <cp:lastPrinted>2017-10-09T07:53:05Z</cp:lastPrinted>
  <dcterms:created xsi:type="dcterms:W3CDTF">2017-05-24T07:29:00Z</dcterms:created>
  <dcterms:modified xsi:type="dcterms:W3CDTF">2017-10-09T07:54:24Z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