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总成绩" sheetId="9" r:id="rId1"/>
  </sheets>
  <calcPr calcId="124519"/>
</workbook>
</file>

<file path=xl/calcChain.xml><?xml version="1.0" encoding="utf-8"?>
<calcChain xmlns="http://schemas.openxmlformats.org/spreadsheetml/2006/main">
  <c r="G111" i="9"/>
  <c r="G109"/>
  <c r="G113"/>
  <c r="G114"/>
  <c r="G110"/>
  <c r="G112"/>
  <c r="G118"/>
  <c r="G116"/>
  <c r="G117"/>
  <c r="G115"/>
  <c r="G108"/>
  <c r="G107" l="1"/>
  <c r="G83"/>
  <c r="G55"/>
  <c r="G92"/>
  <c r="G91"/>
  <c r="G90"/>
  <c r="G89"/>
  <c r="G88"/>
  <c r="G87"/>
  <c r="G86"/>
  <c r="G84"/>
  <c r="G85"/>
  <c r="G70"/>
  <c r="G69"/>
  <c r="G71"/>
  <c r="G58"/>
  <c r="G57"/>
  <c r="G56"/>
  <c r="G48"/>
  <c r="G47"/>
  <c r="G46"/>
  <c r="G45"/>
  <c r="G44"/>
  <c r="G43"/>
  <c r="G41"/>
  <c r="G40"/>
  <c r="G38"/>
  <c r="G39"/>
  <c r="G37"/>
  <c r="G42"/>
  <c r="G36"/>
  <c r="G35"/>
  <c r="G103"/>
  <c r="G106"/>
  <c r="G102"/>
  <c r="G98"/>
  <c r="G97"/>
  <c r="G105"/>
  <c r="G104"/>
  <c r="G96"/>
  <c r="G100"/>
  <c r="G101"/>
  <c r="G99"/>
  <c r="G94"/>
  <c r="G93"/>
  <c r="G95"/>
  <c r="G82"/>
  <c r="G81"/>
  <c r="G77"/>
  <c r="G74"/>
  <c r="G73"/>
  <c r="G72"/>
  <c r="G75"/>
  <c r="G79"/>
  <c r="G80"/>
  <c r="G78"/>
  <c r="G76"/>
  <c r="G67"/>
  <c r="G66"/>
  <c r="G68"/>
  <c r="G65"/>
  <c r="G64"/>
  <c r="G63"/>
  <c r="G62"/>
  <c r="G61"/>
  <c r="G59"/>
  <c r="G60"/>
  <c r="G52"/>
  <c r="G54"/>
  <c r="G53"/>
  <c r="G50"/>
  <c r="G51"/>
  <c r="G49"/>
  <c r="G34"/>
  <c r="G33"/>
  <c r="G32"/>
  <c r="G23"/>
  <c r="G30"/>
  <c r="G28"/>
  <c r="G26"/>
  <c r="G25"/>
  <c r="G24"/>
  <c r="G22"/>
  <c r="G31"/>
  <c r="G21"/>
  <c r="G20"/>
  <c r="G29"/>
  <c r="G17"/>
  <c r="G27"/>
  <c r="G18"/>
  <c r="G19"/>
  <c r="G13"/>
  <c r="G14"/>
  <c r="G15"/>
  <c r="G12"/>
  <c r="G9"/>
  <c r="G11"/>
  <c r="G10"/>
  <c r="G16"/>
  <c r="G8"/>
  <c r="G6"/>
  <c r="G4"/>
  <c r="G7"/>
  <c r="G5"/>
</calcChain>
</file>

<file path=xl/sharedStrings.xml><?xml version="1.0" encoding="utf-8"?>
<sst xmlns="http://schemas.openxmlformats.org/spreadsheetml/2006/main" count="286" uniqueCount="151">
  <si>
    <t>高中地理</t>
  </si>
  <si>
    <t>徐梦雅</t>
  </si>
  <si>
    <t>任军军</t>
  </si>
  <si>
    <t>王猛猛</t>
  </si>
  <si>
    <t>陶灵敏</t>
  </si>
  <si>
    <t>王茗蕾</t>
  </si>
  <si>
    <t>高中历史</t>
  </si>
  <si>
    <t>林心雨</t>
  </si>
  <si>
    <t>金丹霞</t>
  </si>
  <si>
    <t>马敏云</t>
  </si>
  <si>
    <t>洪能静</t>
  </si>
  <si>
    <t>王群</t>
  </si>
  <si>
    <t>潘璐祎</t>
  </si>
  <si>
    <t>沈依廷</t>
  </si>
  <si>
    <t>刘海娅</t>
  </si>
  <si>
    <t>高中生物</t>
  </si>
  <si>
    <t>赵洁英</t>
  </si>
  <si>
    <t>谢一妮</t>
  </si>
  <si>
    <t>阮程威</t>
  </si>
  <si>
    <t>袁雅珍</t>
  </si>
  <si>
    <t>阮园园</t>
  </si>
  <si>
    <t>张文妍</t>
  </si>
  <si>
    <t>孙敏</t>
  </si>
  <si>
    <t>阮迎帆</t>
  </si>
  <si>
    <t>刘雅</t>
  </si>
  <si>
    <t>王欧</t>
  </si>
  <si>
    <t>谢米雪</t>
  </si>
  <si>
    <t>陈玲珍</t>
  </si>
  <si>
    <t>谷琪婷</t>
  </si>
  <si>
    <t>陈徐羽心</t>
  </si>
  <si>
    <t>林勇</t>
  </si>
  <si>
    <t>高中数学</t>
  </si>
  <si>
    <t>郭灵红</t>
  </si>
  <si>
    <t>陆群婷</t>
  </si>
  <si>
    <t>葛财云</t>
  </si>
  <si>
    <t>高中体育</t>
  </si>
  <si>
    <t>郑钧允</t>
  </si>
  <si>
    <t>阮家伟</t>
  </si>
  <si>
    <t>高中通用技术</t>
  </si>
  <si>
    <t>陈柳邑</t>
  </si>
  <si>
    <t>叶静娴</t>
  </si>
  <si>
    <t>黄馨霄</t>
  </si>
  <si>
    <t>厉贤琪</t>
  </si>
  <si>
    <t>叶贤煜</t>
  </si>
  <si>
    <t>潘罗娜</t>
  </si>
  <si>
    <t>高中信息技术</t>
  </si>
  <si>
    <t>徐莹</t>
  </si>
  <si>
    <t>管敏辉</t>
  </si>
  <si>
    <t>张珍颖</t>
  </si>
  <si>
    <t>缪晶晶</t>
  </si>
  <si>
    <t>黄锦曼</t>
  </si>
  <si>
    <t>徐桑</t>
  </si>
  <si>
    <t>高中语文</t>
  </si>
  <si>
    <t>张雨馨</t>
  </si>
  <si>
    <t>陈晨</t>
  </si>
  <si>
    <t>张婷哲</t>
  </si>
  <si>
    <t>高中政治</t>
  </si>
  <si>
    <t>蒋珊珊</t>
  </si>
  <si>
    <t>季晓宇</t>
  </si>
  <si>
    <t>李辉辉</t>
  </si>
  <si>
    <t>任方</t>
  </si>
  <si>
    <t>特殊教育美术</t>
  </si>
  <si>
    <t>许娟娟</t>
  </si>
  <si>
    <t>陈蓉</t>
  </si>
  <si>
    <t>林冰鑫</t>
  </si>
  <si>
    <t>特殊教育数学</t>
  </si>
  <si>
    <t>陈彪</t>
  </si>
  <si>
    <t>郑腕璐</t>
  </si>
  <si>
    <t>泮宇力</t>
  </si>
  <si>
    <t>特殊教育语文</t>
  </si>
  <si>
    <t>应妮</t>
  </si>
  <si>
    <t>张露莎</t>
  </si>
  <si>
    <t>娄丹特</t>
  </si>
  <si>
    <t>小学科学</t>
  </si>
  <si>
    <t>沈梦瑶</t>
  </si>
  <si>
    <t>程琦琪</t>
  </si>
  <si>
    <t>洪圆</t>
  </si>
  <si>
    <t>小学美术</t>
  </si>
  <si>
    <t>林莉凯</t>
  </si>
  <si>
    <t>陶丽莎</t>
  </si>
  <si>
    <t>缪欣晓</t>
  </si>
  <si>
    <t>小学数学</t>
  </si>
  <si>
    <t>冯凌玲</t>
  </si>
  <si>
    <t>王丽娜</t>
  </si>
  <si>
    <t>张梦茜</t>
  </si>
  <si>
    <t>阮筱晴</t>
  </si>
  <si>
    <t>林阳嫒</t>
  </si>
  <si>
    <t>施超安</t>
  </si>
  <si>
    <t>陈晓盼</t>
  </si>
  <si>
    <t>郑佳芝</t>
  </si>
  <si>
    <t>蒋雅妮娜</t>
  </si>
  <si>
    <t>郑淇尹</t>
  </si>
  <si>
    <t>陈倩</t>
  </si>
  <si>
    <t>徐晶晶</t>
  </si>
  <si>
    <t>小学体育</t>
  </si>
  <si>
    <t>王锦鹏</t>
  </si>
  <si>
    <t>宋姚姚</t>
  </si>
  <si>
    <t>金轲</t>
  </si>
  <si>
    <t>小学信息技术</t>
  </si>
  <si>
    <t>汪挺</t>
  </si>
  <si>
    <t>李柳佳</t>
  </si>
  <si>
    <t>康爱芳</t>
  </si>
  <si>
    <t>小学音乐</t>
  </si>
  <si>
    <t>王如洁</t>
  </si>
  <si>
    <t>宋晓辉</t>
  </si>
  <si>
    <t>陈桑桑</t>
  </si>
  <si>
    <t>小学英语</t>
  </si>
  <si>
    <t>郑丽丽</t>
  </si>
  <si>
    <t>张涛</t>
  </si>
  <si>
    <t>邱媛媛</t>
  </si>
  <si>
    <t>小学语文</t>
  </si>
  <si>
    <t>牟奕蒙</t>
  </si>
  <si>
    <t>张怡静</t>
  </si>
  <si>
    <t>林雅艳</t>
  </si>
  <si>
    <t>陈书仪</t>
  </si>
  <si>
    <t>於小赛</t>
  </si>
  <si>
    <t>胡璐妮</t>
  </si>
  <si>
    <t>余丹莹</t>
  </si>
  <si>
    <t>石捷</t>
  </si>
  <si>
    <t>蒋佳洁</t>
  </si>
  <si>
    <t>李函潞</t>
  </si>
  <si>
    <t>金晓梅</t>
  </si>
  <si>
    <t>王梦莎</t>
  </si>
  <si>
    <t>学前教育1</t>
  </si>
  <si>
    <t>蒋甜甜</t>
  </si>
  <si>
    <t>林安景</t>
  </si>
  <si>
    <t>孙婕</t>
  </si>
  <si>
    <t>郑琰</t>
  </si>
  <si>
    <t>徐嘉蔚</t>
  </si>
  <si>
    <t>王欣欣</t>
  </si>
  <si>
    <t>学前教育2</t>
  </si>
  <si>
    <t>吴陈璐</t>
  </si>
  <si>
    <t>郑子怡</t>
  </si>
  <si>
    <t>卢京昵</t>
  </si>
  <si>
    <t>陈玲芬</t>
  </si>
  <si>
    <t>是</t>
    <phoneticPr fontId="1" type="noConversion"/>
  </si>
  <si>
    <t>金含超</t>
  </si>
  <si>
    <t>陈梦怡</t>
  </si>
  <si>
    <t>缺考</t>
    <phoneticPr fontId="6" type="noConversion"/>
  </si>
  <si>
    <t>是</t>
    <phoneticPr fontId="1" type="noConversion"/>
  </si>
  <si>
    <t>附件：</t>
    <phoneticPr fontId="1" type="noConversion"/>
  </si>
  <si>
    <t>市教育局直属学校教师招聘总成绩及进入体检人员名单</t>
    <phoneticPr fontId="1" type="noConversion"/>
  </si>
  <si>
    <t>准考证号</t>
    <phoneticPr fontId="2" type="noConversion"/>
  </si>
  <si>
    <t>学科</t>
    <phoneticPr fontId="2" type="noConversion"/>
  </si>
  <si>
    <t>姓名</t>
    <phoneticPr fontId="2" type="noConversion"/>
  </si>
  <si>
    <t>笔试成绩</t>
    <phoneticPr fontId="2" type="noConversion"/>
  </si>
  <si>
    <t>技能成绩</t>
    <phoneticPr fontId="1" type="noConversion"/>
  </si>
  <si>
    <t>面试成绩</t>
    <phoneticPr fontId="1" type="noConversion"/>
  </si>
  <si>
    <t>总分</t>
    <phoneticPr fontId="1" type="noConversion"/>
  </si>
  <si>
    <t>排名</t>
    <phoneticPr fontId="2" type="noConversion"/>
  </si>
  <si>
    <t>是否进入体检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</si>
</sst>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b/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0" fillId="0" borderId="2" xfId="0" applyBorder="1"/>
    <xf numFmtId="176" fontId="5" fillId="0" borderId="0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workbookViewId="0">
      <selection activeCell="A2" sqref="A2:I2"/>
    </sheetView>
  </sheetViews>
  <sheetFormatPr defaultRowHeight="13.5"/>
  <cols>
    <col min="1" max="1" width="14.5" customWidth="1"/>
    <col min="2" max="2" width="16.75" customWidth="1"/>
    <col min="3" max="3" width="10.5" customWidth="1"/>
    <col min="4" max="4" width="10.125" customWidth="1"/>
    <col min="5" max="5" width="9.875" customWidth="1"/>
    <col min="6" max="6" width="9.75" customWidth="1"/>
    <col min="7" max="7" width="9" customWidth="1"/>
    <col min="8" max="8" width="5.625" customWidth="1"/>
    <col min="9" max="9" width="8.25" customWidth="1"/>
    <col min="11" max="11" width="15.375" customWidth="1"/>
    <col min="12" max="12" width="15.125" customWidth="1"/>
  </cols>
  <sheetData>
    <row r="1" spans="1:9" ht="15" customHeight="1">
      <c r="A1" t="s">
        <v>140</v>
      </c>
    </row>
    <row r="2" spans="1:9" ht="35.25" customHeight="1">
      <c r="A2" s="12" t="s">
        <v>141</v>
      </c>
      <c r="B2" s="12"/>
      <c r="C2" s="12"/>
      <c r="D2" s="12"/>
      <c r="E2" s="12"/>
      <c r="F2" s="12"/>
      <c r="G2" s="12"/>
      <c r="H2" s="12"/>
      <c r="I2" s="12"/>
    </row>
    <row r="3" spans="1:9" ht="33.75" customHeight="1">
      <c r="A3" s="13" t="s">
        <v>142</v>
      </c>
      <c r="B3" s="13" t="s">
        <v>143</v>
      </c>
      <c r="C3" s="13" t="s">
        <v>144</v>
      </c>
      <c r="D3" s="13" t="s">
        <v>145</v>
      </c>
      <c r="E3" s="13" t="s">
        <v>146</v>
      </c>
      <c r="F3" s="13" t="s">
        <v>147</v>
      </c>
      <c r="G3" s="13" t="s">
        <v>148</v>
      </c>
      <c r="H3" s="13" t="s">
        <v>149</v>
      </c>
      <c r="I3" s="13" t="s">
        <v>150</v>
      </c>
    </row>
    <row r="4" spans="1:9" ht="14.25">
      <c r="A4" s="2">
        <v>17121700207</v>
      </c>
      <c r="B4" s="1" t="s">
        <v>0</v>
      </c>
      <c r="C4" s="1" t="s">
        <v>3</v>
      </c>
      <c r="D4" s="5">
        <v>72.8</v>
      </c>
      <c r="E4" s="5"/>
      <c r="F4" s="5">
        <v>90.6</v>
      </c>
      <c r="G4" s="5">
        <f t="shared" ref="G4:G34" si="0">D4*0.3+F4*0.7</f>
        <v>85.259999999999991</v>
      </c>
      <c r="H4" s="6">
        <v>1</v>
      </c>
      <c r="I4" s="6" t="s">
        <v>135</v>
      </c>
    </row>
    <row r="5" spans="1:9" ht="14.25">
      <c r="A5" s="2">
        <v>17121700203</v>
      </c>
      <c r="B5" s="1" t="s">
        <v>0</v>
      </c>
      <c r="C5" s="1" t="s">
        <v>1</v>
      </c>
      <c r="D5" s="5">
        <v>79.400000000000006</v>
      </c>
      <c r="E5" s="5"/>
      <c r="F5" s="5">
        <v>77.8</v>
      </c>
      <c r="G5" s="5">
        <f t="shared" si="0"/>
        <v>78.28</v>
      </c>
      <c r="H5" s="6">
        <v>2</v>
      </c>
      <c r="I5" s="6" t="s">
        <v>135</v>
      </c>
    </row>
    <row r="6" spans="1:9" ht="14.25">
      <c r="A6" s="2">
        <v>17121700209</v>
      </c>
      <c r="B6" s="1" t="s">
        <v>0</v>
      </c>
      <c r="C6" s="1" t="s">
        <v>4</v>
      </c>
      <c r="D6" s="5">
        <v>67.599999999999994</v>
      </c>
      <c r="E6" s="5"/>
      <c r="F6" s="5">
        <v>80.400000000000006</v>
      </c>
      <c r="G6" s="5">
        <f t="shared" si="0"/>
        <v>76.56</v>
      </c>
      <c r="H6" s="6">
        <v>3</v>
      </c>
      <c r="I6" s="6" t="s">
        <v>135</v>
      </c>
    </row>
    <row r="7" spans="1:9" ht="14.25">
      <c r="A7" s="2">
        <v>17121700204</v>
      </c>
      <c r="B7" s="1" t="s">
        <v>0</v>
      </c>
      <c r="C7" s="1" t="s">
        <v>2</v>
      </c>
      <c r="D7" s="5">
        <v>72.8</v>
      </c>
      <c r="E7" s="5"/>
      <c r="F7" s="5">
        <v>75.599999999999994</v>
      </c>
      <c r="G7" s="5">
        <f t="shared" si="0"/>
        <v>74.759999999999991</v>
      </c>
      <c r="H7" s="6">
        <v>4</v>
      </c>
      <c r="I7" s="6" t="s">
        <v>135</v>
      </c>
    </row>
    <row r="8" spans="1:9" ht="14.25">
      <c r="A8" s="2">
        <v>17121700205</v>
      </c>
      <c r="B8" s="1" t="s">
        <v>0</v>
      </c>
      <c r="C8" s="1" t="s">
        <v>5</v>
      </c>
      <c r="D8" s="5">
        <v>65.900000000000006</v>
      </c>
      <c r="E8" s="5"/>
      <c r="F8" s="5">
        <v>63.4</v>
      </c>
      <c r="G8" s="5">
        <f t="shared" si="0"/>
        <v>64.149999999999991</v>
      </c>
      <c r="H8" s="6">
        <v>5</v>
      </c>
      <c r="I8" s="6"/>
    </row>
    <row r="9" spans="1:9" ht="14.25">
      <c r="A9" s="2">
        <v>17121700225</v>
      </c>
      <c r="B9" s="1" t="s">
        <v>6</v>
      </c>
      <c r="C9" s="1" t="s">
        <v>10</v>
      </c>
      <c r="D9" s="5">
        <v>73.5</v>
      </c>
      <c r="E9" s="5"/>
      <c r="F9" s="5">
        <v>88</v>
      </c>
      <c r="G9" s="5">
        <f t="shared" si="0"/>
        <v>83.649999999999991</v>
      </c>
      <c r="H9" s="6">
        <v>1</v>
      </c>
      <c r="I9" s="6" t="s">
        <v>135</v>
      </c>
    </row>
    <row r="10" spans="1:9" ht="14.25">
      <c r="A10" s="2">
        <v>17121700215</v>
      </c>
      <c r="B10" s="1" t="s">
        <v>6</v>
      </c>
      <c r="C10" s="1" t="s">
        <v>8</v>
      </c>
      <c r="D10" s="5">
        <v>75.400000000000006</v>
      </c>
      <c r="E10" s="5"/>
      <c r="F10" s="5">
        <v>83.8</v>
      </c>
      <c r="G10" s="5">
        <f t="shared" si="0"/>
        <v>81.28</v>
      </c>
      <c r="H10" s="6">
        <v>2</v>
      </c>
      <c r="I10" s="6" t="s">
        <v>135</v>
      </c>
    </row>
    <row r="11" spans="1:9" ht="14.25">
      <c r="A11" s="2">
        <v>17121700221</v>
      </c>
      <c r="B11" s="1" t="s">
        <v>6</v>
      </c>
      <c r="C11" s="1" t="s">
        <v>9</v>
      </c>
      <c r="D11" s="5">
        <v>74.8</v>
      </c>
      <c r="E11" s="5"/>
      <c r="F11" s="5">
        <v>81.8</v>
      </c>
      <c r="G11" s="5">
        <f t="shared" si="0"/>
        <v>79.699999999999989</v>
      </c>
      <c r="H11" s="6">
        <v>3</v>
      </c>
      <c r="I11" s="6" t="s">
        <v>135</v>
      </c>
    </row>
    <row r="12" spans="1:9" ht="14.25">
      <c r="A12" s="2">
        <v>17121700217</v>
      </c>
      <c r="B12" s="1" t="s">
        <v>6</v>
      </c>
      <c r="C12" s="1" t="s">
        <v>11</v>
      </c>
      <c r="D12" s="5">
        <v>71.5</v>
      </c>
      <c r="E12" s="5"/>
      <c r="F12" s="5">
        <v>80.8</v>
      </c>
      <c r="G12" s="5">
        <f t="shared" si="0"/>
        <v>78.009999999999991</v>
      </c>
      <c r="H12" s="6">
        <v>4</v>
      </c>
      <c r="I12" s="6"/>
    </row>
    <row r="13" spans="1:9" ht="14.25">
      <c r="A13" s="2">
        <v>17121700219</v>
      </c>
      <c r="B13" s="1" t="s">
        <v>6</v>
      </c>
      <c r="C13" s="1" t="s">
        <v>14</v>
      </c>
      <c r="D13" s="5">
        <v>67.7</v>
      </c>
      <c r="E13" s="5"/>
      <c r="F13" s="5">
        <v>77.599999999999994</v>
      </c>
      <c r="G13" s="5">
        <f t="shared" si="0"/>
        <v>74.63</v>
      </c>
      <c r="H13" s="6">
        <v>5</v>
      </c>
      <c r="I13" s="6"/>
    </row>
    <row r="14" spans="1:9" ht="14.25">
      <c r="A14" s="2">
        <v>17121700223</v>
      </c>
      <c r="B14" s="1" t="s">
        <v>6</v>
      </c>
      <c r="C14" s="1" t="s">
        <v>13</v>
      </c>
      <c r="D14" s="5">
        <v>67.8</v>
      </c>
      <c r="E14" s="5"/>
      <c r="F14" s="5">
        <v>76.400000000000006</v>
      </c>
      <c r="G14" s="5">
        <f t="shared" si="0"/>
        <v>73.820000000000007</v>
      </c>
      <c r="H14" s="6">
        <v>6</v>
      </c>
      <c r="I14" s="6"/>
    </row>
    <row r="15" spans="1:9" ht="14.25">
      <c r="A15" s="2">
        <v>17121700218</v>
      </c>
      <c r="B15" s="1" t="s">
        <v>6</v>
      </c>
      <c r="C15" s="1" t="s">
        <v>12</v>
      </c>
      <c r="D15" s="5">
        <v>68.7</v>
      </c>
      <c r="E15" s="5"/>
      <c r="F15" s="5">
        <v>72.599999999999994</v>
      </c>
      <c r="G15" s="5">
        <f t="shared" si="0"/>
        <v>71.429999999999993</v>
      </c>
      <c r="H15" s="6">
        <v>7</v>
      </c>
      <c r="I15" s="6"/>
    </row>
    <row r="16" spans="1:9" ht="14.25">
      <c r="A16" s="2">
        <v>17121700222</v>
      </c>
      <c r="B16" s="1" t="s">
        <v>6</v>
      </c>
      <c r="C16" s="1" t="s">
        <v>7</v>
      </c>
      <c r="D16" s="5">
        <v>81.400000000000006</v>
      </c>
      <c r="E16" s="5"/>
      <c r="F16" s="5">
        <v>52.2</v>
      </c>
      <c r="G16" s="5">
        <f t="shared" si="0"/>
        <v>60.96</v>
      </c>
      <c r="H16" s="6">
        <v>8</v>
      </c>
      <c r="I16" s="6"/>
    </row>
    <row r="17" spans="1:9" ht="14.25">
      <c r="A17" s="2">
        <v>17121700240</v>
      </c>
      <c r="B17" s="1" t="s">
        <v>15</v>
      </c>
      <c r="C17" s="1" t="s">
        <v>19</v>
      </c>
      <c r="D17" s="5">
        <v>76.2</v>
      </c>
      <c r="E17" s="5"/>
      <c r="F17" s="5">
        <v>87.2</v>
      </c>
      <c r="G17" s="5">
        <f t="shared" si="0"/>
        <v>83.9</v>
      </c>
      <c r="H17" s="6">
        <v>1</v>
      </c>
      <c r="I17" s="6" t="s">
        <v>135</v>
      </c>
    </row>
    <row r="18" spans="1:9" ht="14.25">
      <c r="A18" s="2">
        <v>17121700257</v>
      </c>
      <c r="B18" s="1" t="s">
        <v>15</v>
      </c>
      <c r="C18" s="1" t="s">
        <v>17</v>
      </c>
      <c r="D18" s="5">
        <v>82.7</v>
      </c>
      <c r="E18" s="5"/>
      <c r="F18" s="5">
        <v>84.2</v>
      </c>
      <c r="G18" s="5">
        <f t="shared" si="0"/>
        <v>83.75</v>
      </c>
      <c r="H18" s="6">
        <v>2</v>
      </c>
      <c r="I18" s="6" t="s">
        <v>135</v>
      </c>
    </row>
    <row r="19" spans="1:9" ht="14.25">
      <c r="A19" s="2">
        <v>17121700261</v>
      </c>
      <c r="B19" s="1" t="s">
        <v>15</v>
      </c>
      <c r="C19" s="1" t="s">
        <v>16</v>
      </c>
      <c r="D19" s="5">
        <v>84.4</v>
      </c>
      <c r="E19" s="5"/>
      <c r="F19" s="5">
        <v>83.2</v>
      </c>
      <c r="G19" s="5">
        <f t="shared" si="0"/>
        <v>83.56</v>
      </c>
      <c r="H19" s="6">
        <v>3</v>
      </c>
      <c r="I19" s="6" t="s">
        <v>135</v>
      </c>
    </row>
    <row r="20" spans="1:9" ht="14.25">
      <c r="A20" s="2">
        <v>17121700250</v>
      </c>
      <c r="B20" s="1" t="s">
        <v>15</v>
      </c>
      <c r="C20" s="1" t="s">
        <v>21</v>
      </c>
      <c r="D20" s="5">
        <v>75.2</v>
      </c>
      <c r="E20" s="5"/>
      <c r="F20" s="5">
        <v>85.8</v>
      </c>
      <c r="G20" s="5">
        <f t="shared" si="0"/>
        <v>82.61999999999999</v>
      </c>
      <c r="H20" s="6">
        <v>4</v>
      </c>
      <c r="I20" s="6" t="s">
        <v>135</v>
      </c>
    </row>
    <row r="21" spans="1:9" ht="14.25">
      <c r="A21" s="2">
        <v>17121700254</v>
      </c>
      <c r="B21" s="1" t="s">
        <v>15</v>
      </c>
      <c r="C21" s="1" t="s">
        <v>22</v>
      </c>
      <c r="D21" s="5">
        <v>75</v>
      </c>
      <c r="E21" s="5"/>
      <c r="F21" s="5">
        <v>84.8</v>
      </c>
      <c r="G21" s="5">
        <f t="shared" si="0"/>
        <v>81.859999999999985</v>
      </c>
      <c r="H21" s="6">
        <v>5</v>
      </c>
      <c r="I21" s="6" t="s">
        <v>135</v>
      </c>
    </row>
    <row r="22" spans="1:9" ht="14.25">
      <c r="A22" s="2">
        <v>17121700238</v>
      </c>
      <c r="B22" s="1" t="s">
        <v>15</v>
      </c>
      <c r="C22" s="1" t="s">
        <v>24</v>
      </c>
      <c r="D22" s="5">
        <v>72.2</v>
      </c>
      <c r="E22" s="5"/>
      <c r="F22" s="5">
        <v>85.6</v>
      </c>
      <c r="G22" s="5">
        <f t="shared" si="0"/>
        <v>81.58</v>
      </c>
      <c r="H22" s="6">
        <v>6</v>
      </c>
      <c r="I22" s="6"/>
    </row>
    <row r="23" spans="1:9" ht="14.25">
      <c r="A23" s="2">
        <v>17121700258</v>
      </c>
      <c r="B23" s="1" t="s">
        <v>15</v>
      </c>
      <c r="C23" s="1" t="s">
        <v>30</v>
      </c>
      <c r="D23" s="5">
        <v>70.8</v>
      </c>
      <c r="E23" s="5"/>
      <c r="F23" s="5">
        <v>85.2</v>
      </c>
      <c r="G23" s="5">
        <f t="shared" si="0"/>
        <v>80.88</v>
      </c>
      <c r="H23" s="6">
        <v>7</v>
      </c>
      <c r="I23" s="6"/>
    </row>
    <row r="24" spans="1:9" ht="14.25">
      <c r="A24" s="2">
        <v>17121700243</v>
      </c>
      <c r="B24" s="1" t="s">
        <v>15</v>
      </c>
      <c r="C24" s="1" t="s">
        <v>25</v>
      </c>
      <c r="D24" s="5">
        <v>72.2</v>
      </c>
      <c r="E24" s="5"/>
      <c r="F24" s="5">
        <v>83.4</v>
      </c>
      <c r="G24" s="5">
        <f t="shared" si="0"/>
        <v>80.040000000000006</v>
      </c>
      <c r="H24" s="6">
        <v>8</v>
      </c>
      <c r="I24" s="6"/>
    </row>
    <row r="25" spans="1:9" ht="14.25">
      <c r="A25" s="2">
        <v>17121700241</v>
      </c>
      <c r="B25" s="1" t="s">
        <v>15</v>
      </c>
      <c r="C25" s="1" t="s">
        <v>26</v>
      </c>
      <c r="D25" s="5">
        <v>71.900000000000006</v>
      </c>
      <c r="E25" s="5"/>
      <c r="F25" s="5">
        <v>83</v>
      </c>
      <c r="G25" s="5">
        <f t="shared" si="0"/>
        <v>79.669999999999987</v>
      </c>
      <c r="H25" s="6">
        <v>9</v>
      </c>
      <c r="I25" s="6"/>
    </row>
    <row r="26" spans="1:9" ht="14.25">
      <c r="A26" s="2">
        <v>17121700248</v>
      </c>
      <c r="B26" s="1" t="s">
        <v>15</v>
      </c>
      <c r="C26" s="1" t="s">
        <v>27</v>
      </c>
      <c r="D26" s="5">
        <v>71.900000000000006</v>
      </c>
      <c r="E26" s="5"/>
      <c r="F26" s="5">
        <v>82.2</v>
      </c>
      <c r="G26" s="5">
        <f t="shared" si="0"/>
        <v>79.11</v>
      </c>
      <c r="H26" s="6">
        <v>10</v>
      </c>
      <c r="I26" s="6"/>
    </row>
    <row r="27" spans="1:9" ht="14.25">
      <c r="A27" s="2">
        <v>17121700236</v>
      </c>
      <c r="B27" s="1" t="s">
        <v>15</v>
      </c>
      <c r="C27" s="1" t="s">
        <v>18</v>
      </c>
      <c r="D27" s="5">
        <v>76.599999999999994</v>
      </c>
      <c r="E27" s="5"/>
      <c r="F27" s="5">
        <v>80</v>
      </c>
      <c r="G27" s="5">
        <f t="shared" si="0"/>
        <v>78.97999999999999</v>
      </c>
      <c r="H27" s="6">
        <v>11</v>
      </c>
      <c r="I27" s="6"/>
    </row>
    <row r="28" spans="1:9" ht="14.25">
      <c r="A28" s="2">
        <v>17121700242</v>
      </c>
      <c r="B28" s="1" t="s">
        <v>15</v>
      </c>
      <c r="C28" s="1" t="s">
        <v>28</v>
      </c>
      <c r="D28" s="5">
        <v>71.3</v>
      </c>
      <c r="E28" s="5"/>
      <c r="F28" s="5">
        <v>80.599999999999994</v>
      </c>
      <c r="G28" s="5">
        <f t="shared" si="0"/>
        <v>77.809999999999988</v>
      </c>
      <c r="H28" s="6">
        <v>12</v>
      </c>
      <c r="I28" s="6"/>
    </row>
    <row r="29" spans="1:9" ht="14.25">
      <c r="A29" s="2">
        <v>17121700226</v>
      </c>
      <c r="B29" s="1" t="s">
        <v>15</v>
      </c>
      <c r="C29" s="1" t="s">
        <v>20</v>
      </c>
      <c r="D29" s="5">
        <v>75.5</v>
      </c>
      <c r="E29" s="5"/>
      <c r="F29" s="5">
        <v>77.8</v>
      </c>
      <c r="G29" s="5">
        <f t="shared" si="0"/>
        <v>77.109999999999985</v>
      </c>
      <c r="H29" s="6">
        <v>13</v>
      </c>
      <c r="I29" s="6"/>
    </row>
    <row r="30" spans="1:9" ht="14.25">
      <c r="A30" s="2">
        <v>17121700237</v>
      </c>
      <c r="B30" s="1" t="s">
        <v>15</v>
      </c>
      <c r="C30" s="1" t="s">
        <v>29</v>
      </c>
      <c r="D30" s="5">
        <v>70.900000000000006</v>
      </c>
      <c r="E30" s="5"/>
      <c r="F30" s="5">
        <v>77.400000000000006</v>
      </c>
      <c r="G30" s="5">
        <f t="shared" si="0"/>
        <v>75.45</v>
      </c>
      <c r="H30" s="6">
        <v>14</v>
      </c>
      <c r="I30" s="6"/>
    </row>
    <row r="31" spans="1:9" ht="14.25">
      <c r="A31" s="2">
        <v>17121700234</v>
      </c>
      <c r="B31" s="1" t="s">
        <v>15</v>
      </c>
      <c r="C31" s="1" t="s">
        <v>23</v>
      </c>
      <c r="D31" s="5">
        <v>74</v>
      </c>
      <c r="E31" s="5"/>
      <c r="F31" s="5">
        <v>73.400000000000006</v>
      </c>
      <c r="G31" s="5">
        <f t="shared" si="0"/>
        <v>73.58</v>
      </c>
      <c r="H31" s="6">
        <v>15</v>
      </c>
      <c r="I31" s="6"/>
    </row>
    <row r="32" spans="1:9" ht="14.25">
      <c r="A32" s="2">
        <v>17121700099</v>
      </c>
      <c r="B32" s="1" t="s">
        <v>31</v>
      </c>
      <c r="C32" s="1" t="s">
        <v>32</v>
      </c>
      <c r="D32" s="5">
        <v>76</v>
      </c>
      <c r="E32" s="5"/>
      <c r="F32" s="5">
        <v>77.2</v>
      </c>
      <c r="G32" s="5">
        <f t="shared" si="0"/>
        <v>76.84</v>
      </c>
      <c r="H32" s="6">
        <v>1</v>
      </c>
      <c r="I32" s="6" t="s">
        <v>135</v>
      </c>
    </row>
    <row r="33" spans="1:9" ht="14.25">
      <c r="A33" s="2">
        <v>17121700103</v>
      </c>
      <c r="B33" s="1" t="s">
        <v>31</v>
      </c>
      <c r="C33" s="1" t="s">
        <v>33</v>
      </c>
      <c r="D33" s="5">
        <v>67.8</v>
      </c>
      <c r="E33" s="5"/>
      <c r="F33" s="5">
        <v>75.400000000000006</v>
      </c>
      <c r="G33" s="5">
        <f t="shared" si="0"/>
        <v>73.12</v>
      </c>
      <c r="H33" s="6">
        <v>2</v>
      </c>
      <c r="I33" s="6"/>
    </row>
    <row r="34" spans="1:9" ht="14.25">
      <c r="A34" s="2">
        <v>17121700100</v>
      </c>
      <c r="B34" s="1" t="s">
        <v>31</v>
      </c>
      <c r="C34" s="1" t="s">
        <v>34</v>
      </c>
      <c r="D34" s="5">
        <v>43.1</v>
      </c>
      <c r="E34" s="5"/>
      <c r="F34" s="5">
        <v>70.2</v>
      </c>
      <c r="G34" s="5">
        <f t="shared" si="0"/>
        <v>62.07</v>
      </c>
      <c r="H34" s="6">
        <v>3</v>
      </c>
      <c r="I34" s="6"/>
    </row>
    <row r="35" spans="1:9" ht="14.25">
      <c r="A35" s="3">
        <v>17121700167</v>
      </c>
      <c r="B35" s="4" t="s">
        <v>35</v>
      </c>
      <c r="C35" s="4" t="s">
        <v>36</v>
      </c>
      <c r="D35" s="5">
        <v>74</v>
      </c>
      <c r="E35" s="5">
        <v>57</v>
      </c>
      <c r="F35" s="5">
        <v>82.4</v>
      </c>
      <c r="G35" s="5">
        <f t="shared" ref="G35:G48" si="1">D35*0.3+E35*0.4+F35*0.3</f>
        <v>69.72</v>
      </c>
      <c r="H35" s="6">
        <v>1</v>
      </c>
      <c r="I35" s="6" t="s">
        <v>135</v>
      </c>
    </row>
    <row r="36" spans="1:9" ht="14.25">
      <c r="A36" s="3">
        <v>17121700170</v>
      </c>
      <c r="B36" s="4" t="s">
        <v>35</v>
      </c>
      <c r="C36" s="4" t="s">
        <v>37</v>
      </c>
      <c r="D36" s="5">
        <v>66.599999999999994</v>
      </c>
      <c r="E36" s="5">
        <v>56.33</v>
      </c>
      <c r="F36" s="5">
        <v>77</v>
      </c>
      <c r="G36" s="5">
        <f t="shared" si="1"/>
        <v>65.611999999999995</v>
      </c>
      <c r="H36" s="6">
        <v>2</v>
      </c>
      <c r="I36" s="6"/>
    </row>
    <row r="37" spans="1:9" ht="14.25">
      <c r="A37" s="2">
        <v>17121700273</v>
      </c>
      <c r="B37" s="1" t="s">
        <v>38</v>
      </c>
      <c r="C37" s="1" t="s">
        <v>40</v>
      </c>
      <c r="D37" s="5">
        <v>70.2</v>
      </c>
      <c r="E37" s="5">
        <v>95</v>
      </c>
      <c r="F37" s="5">
        <v>75.599999999999994</v>
      </c>
      <c r="G37" s="5">
        <f t="shared" si="1"/>
        <v>81.739999999999995</v>
      </c>
      <c r="H37" s="6">
        <v>1</v>
      </c>
      <c r="I37" s="6" t="s">
        <v>135</v>
      </c>
    </row>
    <row r="38" spans="1:9" ht="14.25">
      <c r="A38" s="2">
        <v>17121700274</v>
      </c>
      <c r="B38" s="1" t="s">
        <v>38</v>
      </c>
      <c r="C38" s="1" t="s">
        <v>42</v>
      </c>
      <c r="D38" s="5">
        <v>68</v>
      </c>
      <c r="E38" s="5">
        <v>89</v>
      </c>
      <c r="F38" s="5">
        <v>75.8</v>
      </c>
      <c r="G38" s="5">
        <f t="shared" si="1"/>
        <v>78.739999999999995</v>
      </c>
      <c r="H38" s="6">
        <v>2</v>
      </c>
      <c r="I38" s="6" t="s">
        <v>135</v>
      </c>
    </row>
    <row r="39" spans="1:9" ht="14.25">
      <c r="A39" s="2">
        <v>17121700270</v>
      </c>
      <c r="B39" s="1" t="s">
        <v>38</v>
      </c>
      <c r="C39" s="1" t="s">
        <v>41</v>
      </c>
      <c r="D39" s="5">
        <v>69.7</v>
      </c>
      <c r="E39" s="5">
        <v>70</v>
      </c>
      <c r="F39" s="5">
        <v>81.400000000000006</v>
      </c>
      <c r="G39" s="5">
        <f t="shared" si="1"/>
        <v>73.33</v>
      </c>
      <c r="H39" s="6">
        <v>3</v>
      </c>
      <c r="I39" s="6"/>
    </row>
    <row r="40" spans="1:9" ht="14.25">
      <c r="A40" s="2">
        <v>17121700276</v>
      </c>
      <c r="B40" s="1" t="s">
        <v>38</v>
      </c>
      <c r="C40" s="1" t="s">
        <v>43</v>
      </c>
      <c r="D40" s="5">
        <v>64.400000000000006</v>
      </c>
      <c r="E40" s="5">
        <v>78</v>
      </c>
      <c r="F40" s="5">
        <v>76</v>
      </c>
      <c r="G40" s="5">
        <f t="shared" si="1"/>
        <v>73.320000000000007</v>
      </c>
      <c r="H40" s="6">
        <v>4</v>
      </c>
      <c r="I40" s="6"/>
    </row>
    <row r="41" spans="1:9" ht="14.25">
      <c r="A41" s="2">
        <v>17121700279</v>
      </c>
      <c r="B41" s="1" t="s">
        <v>38</v>
      </c>
      <c r="C41" s="1" t="s">
        <v>44</v>
      </c>
      <c r="D41" s="5">
        <v>64.099999999999994</v>
      </c>
      <c r="E41" s="5">
        <v>73</v>
      </c>
      <c r="F41" s="5">
        <v>81</v>
      </c>
      <c r="G41" s="5">
        <f t="shared" si="1"/>
        <v>72.73</v>
      </c>
      <c r="H41" s="6">
        <v>5</v>
      </c>
      <c r="I41" s="6"/>
    </row>
    <row r="42" spans="1:9" ht="14.25">
      <c r="A42" s="2">
        <v>17121700275</v>
      </c>
      <c r="B42" s="1" t="s">
        <v>38</v>
      </c>
      <c r="C42" s="1" t="s">
        <v>39</v>
      </c>
      <c r="D42" s="5">
        <v>71.099999999999994</v>
      </c>
      <c r="E42" s="5">
        <v>75</v>
      </c>
      <c r="F42" s="5">
        <v>68.400000000000006</v>
      </c>
      <c r="G42" s="5">
        <f t="shared" si="1"/>
        <v>71.849999999999994</v>
      </c>
      <c r="H42" s="6">
        <v>6</v>
      </c>
      <c r="I42" s="6"/>
    </row>
    <row r="43" spans="1:9" ht="14.25">
      <c r="A43" s="2">
        <v>17121700197</v>
      </c>
      <c r="B43" s="1" t="s">
        <v>45</v>
      </c>
      <c r="C43" s="1" t="s">
        <v>46</v>
      </c>
      <c r="D43" s="5">
        <v>69.099999999999994</v>
      </c>
      <c r="E43" s="5">
        <v>88</v>
      </c>
      <c r="F43" s="5">
        <v>75.599999999999994</v>
      </c>
      <c r="G43" s="5">
        <f t="shared" si="1"/>
        <v>78.61</v>
      </c>
      <c r="H43" s="6">
        <v>1</v>
      </c>
      <c r="I43" s="6" t="s">
        <v>135</v>
      </c>
    </row>
    <row r="44" spans="1:9" ht="14.25">
      <c r="A44" s="2">
        <v>17121700189</v>
      </c>
      <c r="B44" s="1" t="s">
        <v>45</v>
      </c>
      <c r="C44" s="1" t="s">
        <v>47</v>
      </c>
      <c r="D44" s="5">
        <v>66</v>
      </c>
      <c r="E44" s="5">
        <v>75</v>
      </c>
      <c r="F44" s="5">
        <v>71.400000000000006</v>
      </c>
      <c r="G44" s="5">
        <f t="shared" si="1"/>
        <v>71.22</v>
      </c>
      <c r="H44" s="6">
        <v>2</v>
      </c>
      <c r="I44" s="6" t="s">
        <v>135</v>
      </c>
    </row>
    <row r="45" spans="1:9" ht="14.25">
      <c r="A45" s="2">
        <v>17121700196</v>
      </c>
      <c r="B45" s="1" t="s">
        <v>45</v>
      </c>
      <c r="C45" s="1" t="s">
        <v>48</v>
      </c>
      <c r="D45" s="5">
        <v>65.900000000000006</v>
      </c>
      <c r="E45" s="5">
        <v>39</v>
      </c>
      <c r="F45" s="5">
        <v>78.2</v>
      </c>
      <c r="G45" s="5">
        <f t="shared" si="1"/>
        <v>58.830000000000005</v>
      </c>
      <c r="H45" s="6">
        <v>3</v>
      </c>
      <c r="I45" s="6"/>
    </row>
    <row r="46" spans="1:9" ht="14.25">
      <c r="A46" s="2">
        <v>17121700190</v>
      </c>
      <c r="B46" s="1" t="s">
        <v>45</v>
      </c>
      <c r="C46" s="1" t="s">
        <v>49</v>
      </c>
      <c r="D46" s="5">
        <v>62.6</v>
      </c>
      <c r="E46" s="5">
        <v>32</v>
      </c>
      <c r="F46" s="5">
        <v>71.599999999999994</v>
      </c>
      <c r="G46" s="5">
        <f t="shared" si="1"/>
        <v>53.06</v>
      </c>
      <c r="H46" s="6">
        <v>4</v>
      </c>
      <c r="I46" s="6"/>
    </row>
    <row r="47" spans="1:9" ht="14.25">
      <c r="A47" s="2">
        <v>17121700195</v>
      </c>
      <c r="B47" s="1" t="s">
        <v>45</v>
      </c>
      <c r="C47" s="1" t="s">
        <v>50</v>
      </c>
      <c r="D47" s="5">
        <v>61.4</v>
      </c>
      <c r="E47" s="5">
        <v>15</v>
      </c>
      <c r="F47" s="5">
        <v>86</v>
      </c>
      <c r="G47" s="5">
        <f t="shared" si="1"/>
        <v>50.22</v>
      </c>
      <c r="H47" s="6">
        <v>5</v>
      </c>
      <c r="I47" s="6"/>
    </row>
    <row r="48" spans="1:9" ht="14.25">
      <c r="A48" s="2">
        <v>17121700193</v>
      </c>
      <c r="B48" s="1" t="s">
        <v>45</v>
      </c>
      <c r="C48" s="1" t="s">
        <v>51</v>
      </c>
      <c r="D48" s="5">
        <v>57.9</v>
      </c>
      <c r="E48" s="5">
        <v>17</v>
      </c>
      <c r="F48" s="5">
        <v>81</v>
      </c>
      <c r="G48" s="5">
        <f t="shared" si="1"/>
        <v>48.47</v>
      </c>
      <c r="H48" s="6">
        <v>6</v>
      </c>
      <c r="I48" s="6"/>
    </row>
    <row r="49" spans="1:9" ht="14.25">
      <c r="A49" s="2">
        <v>17121700004</v>
      </c>
      <c r="B49" s="1" t="s">
        <v>52</v>
      </c>
      <c r="C49" s="1" t="s">
        <v>53</v>
      </c>
      <c r="D49" s="5">
        <v>77.7</v>
      </c>
      <c r="E49" s="5"/>
      <c r="F49" s="5">
        <v>83</v>
      </c>
      <c r="G49" s="5">
        <f t="shared" ref="G49:G54" si="2">D49*0.3+F49*0.7</f>
        <v>81.41</v>
      </c>
      <c r="H49" s="6">
        <v>1</v>
      </c>
      <c r="I49" s="6" t="s">
        <v>135</v>
      </c>
    </row>
    <row r="50" spans="1:9" ht="14.25">
      <c r="A50" s="2">
        <v>17121700012</v>
      </c>
      <c r="B50" s="1" t="s">
        <v>52</v>
      </c>
      <c r="C50" s="1" t="s">
        <v>55</v>
      </c>
      <c r="D50" s="5">
        <v>72.2</v>
      </c>
      <c r="E50" s="5"/>
      <c r="F50" s="5">
        <v>74.2</v>
      </c>
      <c r="G50" s="5">
        <f t="shared" si="2"/>
        <v>73.599999999999994</v>
      </c>
      <c r="H50" s="6">
        <v>2</v>
      </c>
      <c r="I50" s="6"/>
    </row>
    <row r="51" spans="1:9" ht="14.25">
      <c r="A51" s="2">
        <v>17121700005</v>
      </c>
      <c r="B51" s="1" t="s">
        <v>52</v>
      </c>
      <c r="C51" s="1" t="s">
        <v>54</v>
      </c>
      <c r="D51" s="5">
        <v>73.2</v>
      </c>
      <c r="E51" s="5"/>
      <c r="F51" s="5">
        <v>73.400000000000006</v>
      </c>
      <c r="G51" s="5">
        <f t="shared" si="2"/>
        <v>73.34</v>
      </c>
      <c r="H51" s="6">
        <v>3</v>
      </c>
      <c r="I51" s="6"/>
    </row>
    <row r="52" spans="1:9" ht="14.25">
      <c r="A52" s="2">
        <v>17121700284</v>
      </c>
      <c r="B52" s="1" t="s">
        <v>56</v>
      </c>
      <c r="C52" s="1" t="s">
        <v>60</v>
      </c>
      <c r="D52" s="5">
        <v>62.5</v>
      </c>
      <c r="E52" s="5"/>
      <c r="F52" s="5">
        <v>80.8</v>
      </c>
      <c r="G52" s="5">
        <f t="shared" si="2"/>
        <v>75.31</v>
      </c>
      <c r="H52" s="6">
        <v>1</v>
      </c>
      <c r="I52" s="6" t="s">
        <v>135</v>
      </c>
    </row>
    <row r="53" spans="1:9" ht="14.25">
      <c r="A53" s="2">
        <v>17121700283</v>
      </c>
      <c r="B53" s="1" t="s">
        <v>56</v>
      </c>
      <c r="C53" s="1" t="s">
        <v>57</v>
      </c>
      <c r="D53" s="5">
        <v>76.400000000000006</v>
      </c>
      <c r="E53" s="5"/>
      <c r="F53" s="5">
        <v>70.2</v>
      </c>
      <c r="G53" s="5">
        <f t="shared" si="2"/>
        <v>72.06</v>
      </c>
      <c r="H53" s="6">
        <v>2</v>
      </c>
      <c r="I53" s="6" t="s">
        <v>135</v>
      </c>
    </row>
    <row r="54" spans="1:9" ht="14.25">
      <c r="A54" s="2">
        <v>17121700285</v>
      </c>
      <c r="B54" s="1" t="s">
        <v>56</v>
      </c>
      <c r="C54" s="1" t="s">
        <v>59</v>
      </c>
      <c r="D54" s="5">
        <v>67</v>
      </c>
      <c r="E54" s="5"/>
      <c r="F54" s="5">
        <v>69.2</v>
      </c>
      <c r="G54" s="5">
        <f t="shared" si="2"/>
        <v>68.539999999999992</v>
      </c>
      <c r="H54" s="6">
        <v>3</v>
      </c>
      <c r="I54" s="6"/>
    </row>
    <row r="55" spans="1:9" ht="14.25">
      <c r="A55" s="2">
        <v>17121700282</v>
      </c>
      <c r="B55" s="1" t="s">
        <v>56</v>
      </c>
      <c r="C55" s="1" t="s">
        <v>58</v>
      </c>
      <c r="D55" s="5">
        <v>73.900000000000006</v>
      </c>
      <c r="E55" s="5"/>
      <c r="F55" s="5" t="s">
        <v>138</v>
      </c>
      <c r="G55" s="5">
        <f>D55*0.3</f>
        <v>22.17</v>
      </c>
      <c r="H55" s="6">
        <v>4</v>
      </c>
      <c r="I55" s="6"/>
    </row>
    <row r="56" spans="1:9" ht="14.25">
      <c r="A56" s="2">
        <v>17121700465</v>
      </c>
      <c r="B56" s="1" t="s">
        <v>61</v>
      </c>
      <c r="C56" s="1" t="s">
        <v>63</v>
      </c>
      <c r="D56" s="5">
        <v>74.8</v>
      </c>
      <c r="E56" s="5">
        <v>79.63</v>
      </c>
      <c r="F56" s="5">
        <v>81</v>
      </c>
      <c r="G56" s="5">
        <f>D56*0.3+E56*0.4+F56*0.3</f>
        <v>78.591999999999999</v>
      </c>
      <c r="H56" s="6">
        <v>1</v>
      </c>
      <c r="I56" s="6" t="s">
        <v>135</v>
      </c>
    </row>
    <row r="57" spans="1:9" ht="14.25">
      <c r="A57" s="2">
        <v>17121700462</v>
      </c>
      <c r="B57" s="1" t="s">
        <v>61</v>
      </c>
      <c r="C57" s="1" t="s">
        <v>62</v>
      </c>
      <c r="D57" s="5">
        <v>77.599999999999994</v>
      </c>
      <c r="E57" s="5">
        <v>72</v>
      </c>
      <c r="F57" s="5">
        <v>67.8</v>
      </c>
      <c r="G57" s="5">
        <f>D57*0.3+E57*0.4+F57*0.3</f>
        <v>72.42</v>
      </c>
      <c r="H57" s="6">
        <v>2</v>
      </c>
      <c r="I57" s="6"/>
    </row>
    <row r="58" spans="1:9" ht="14.25">
      <c r="A58" s="2">
        <v>17121700463</v>
      </c>
      <c r="B58" s="1" t="s">
        <v>61</v>
      </c>
      <c r="C58" s="1" t="s">
        <v>64</v>
      </c>
      <c r="D58" s="5">
        <v>56</v>
      </c>
      <c r="E58" s="5">
        <v>75.83</v>
      </c>
      <c r="F58" s="5">
        <v>72.8</v>
      </c>
      <c r="G58" s="5">
        <f>D58*0.3+E58*0.4+F58*0.3</f>
        <v>68.972000000000008</v>
      </c>
      <c r="H58" s="6">
        <v>3</v>
      </c>
      <c r="I58" s="6"/>
    </row>
    <row r="59" spans="1:9" ht="14.25">
      <c r="A59" s="2">
        <v>17121700161</v>
      </c>
      <c r="B59" s="1" t="s">
        <v>65</v>
      </c>
      <c r="C59" s="1" t="s">
        <v>67</v>
      </c>
      <c r="D59" s="5">
        <v>54.2</v>
      </c>
      <c r="E59" s="5"/>
      <c r="F59" s="5">
        <v>76.2</v>
      </c>
      <c r="G59" s="5">
        <f t="shared" ref="G59:G68" si="3">D59*0.3+F59*0.7</f>
        <v>69.599999999999994</v>
      </c>
      <c r="H59" s="6">
        <v>1</v>
      </c>
      <c r="I59" s="6" t="s">
        <v>135</v>
      </c>
    </row>
    <row r="60" spans="1:9" ht="14.25">
      <c r="A60" s="2">
        <v>17121700157</v>
      </c>
      <c r="B60" s="1" t="s">
        <v>65</v>
      </c>
      <c r="C60" s="1" t="s">
        <v>66</v>
      </c>
      <c r="D60" s="5">
        <v>55.7</v>
      </c>
      <c r="E60" s="5"/>
      <c r="F60" s="5">
        <v>68.400000000000006</v>
      </c>
      <c r="G60" s="5">
        <f t="shared" si="3"/>
        <v>64.59</v>
      </c>
      <c r="H60" s="6">
        <v>2</v>
      </c>
      <c r="I60" s="6"/>
    </row>
    <row r="61" spans="1:9" ht="14.25">
      <c r="A61" s="2">
        <v>17121700162</v>
      </c>
      <c r="B61" s="1" t="s">
        <v>65</v>
      </c>
      <c r="C61" s="1" t="s">
        <v>68</v>
      </c>
      <c r="D61" s="5">
        <v>43.6</v>
      </c>
      <c r="E61" s="5"/>
      <c r="F61" s="5">
        <v>71.400000000000006</v>
      </c>
      <c r="G61" s="5">
        <f t="shared" si="3"/>
        <v>63.06</v>
      </c>
      <c r="H61" s="6">
        <v>3</v>
      </c>
      <c r="I61" s="6"/>
    </row>
    <row r="62" spans="1:9" ht="14.25">
      <c r="A62" s="2">
        <v>17121700089</v>
      </c>
      <c r="B62" s="1" t="s">
        <v>69</v>
      </c>
      <c r="C62" s="1" t="s">
        <v>70</v>
      </c>
      <c r="D62" s="5">
        <v>78.099999999999994</v>
      </c>
      <c r="E62" s="5"/>
      <c r="F62" s="5">
        <v>74.400000000000006</v>
      </c>
      <c r="G62" s="5">
        <f t="shared" si="3"/>
        <v>75.509999999999991</v>
      </c>
      <c r="H62" s="6">
        <v>1</v>
      </c>
      <c r="I62" s="6" t="s">
        <v>135</v>
      </c>
    </row>
    <row r="63" spans="1:9" ht="14.25">
      <c r="A63" s="2">
        <v>17121700094</v>
      </c>
      <c r="B63" s="1" t="s">
        <v>69</v>
      </c>
      <c r="C63" s="1" t="s">
        <v>71</v>
      </c>
      <c r="D63" s="5">
        <v>71.400000000000006</v>
      </c>
      <c r="E63" s="5"/>
      <c r="F63" s="5">
        <v>70.400000000000006</v>
      </c>
      <c r="G63" s="5">
        <f t="shared" si="3"/>
        <v>70.7</v>
      </c>
      <c r="H63" s="6">
        <v>2</v>
      </c>
      <c r="I63" s="6"/>
    </row>
    <row r="64" spans="1:9" ht="14.25">
      <c r="A64" s="2">
        <v>17121700088</v>
      </c>
      <c r="B64" s="1" t="s">
        <v>69</v>
      </c>
      <c r="C64" s="1" t="s">
        <v>72</v>
      </c>
      <c r="D64" s="5">
        <v>71.2</v>
      </c>
      <c r="E64" s="5"/>
      <c r="F64" s="5">
        <v>69</v>
      </c>
      <c r="G64" s="5">
        <f t="shared" si="3"/>
        <v>69.66</v>
      </c>
      <c r="H64" s="6">
        <v>3</v>
      </c>
      <c r="I64" s="6"/>
    </row>
    <row r="65" spans="1:9" ht="14.25">
      <c r="A65" s="2">
        <v>17121700382</v>
      </c>
      <c r="B65" s="1" t="s">
        <v>73</v>
      </c>
      <c r="C65" s="1" t="s">
        <v>74</v>
      </c>
      <c r="D65" s="5">
        <v>83.8</v>
      </c>
      <c r="E65" s="5"/>
      <c r="F65" s="5">
        <v>85.6</v>
      </c>
      <c r="G65" s="5">
        <f t="shared" si="3"/>
        <v>85.059999999999988</v>
      </c>
      <c r="H65" s="6">
        <v>1</v>
      </c>
      <c r="I65" s="6" t="s">
        <v>135</v>
      </c>
    </row>
    <row r="66" spans="1:9" ht="14.25">
      <c r="A66" s="2">
        <v>17121700366</v>
      </c>
      <c r="B66" s="1" t="s">
        <v>73</v>
      </c>
      <c r="C66" s="1" t="s">
        <v>76</v>
      </c>
      <c r="D66" s="5">
        <v>76.599999999999994</v>
      </c>
      <c r="E66" s="5"/>
      <c r="F66" s="5">
        <v>88</v>
      </c>
      <c r="G66" s="5">
        <f t="shared" si="3"/>
        <v>84.579999999999984</v>
      </c>
      <c r="H66" s="6">
        <v>2</v>
      </c>
      <c r="I66" s="6"/>
    </row>
    <row r="67" spans="1:9" ht="14.25">
      <c r="A67" s="2">
        <v>17121700380</v>
      </c>
      <c r="B67" s="1" t="s">
        <v>73</v>
      </c>
      <c r="C67" s="1" t="s">
        <v>137</v>
      </c>
      <c r="D67" s="5">
        <v>76.599999999999994</v>
      </c>
      <c r="E67" s="8"/>
      <c r="F67" s="5">
        <v>78.8</v>
      </c>
      <c r="G67" s="5">
        <f t="shared" si="3"/>
        <v>78.139999999999986</v>
      </c>
      <c r="H67" s="6">
        <v>3</v>
      </c>
      <c r="I67" s="6"/>
    </row>
    <row r="68" spans="1:9" ht="14.25">
      <c r="A68" s="2">
        <v>17121700387</v>
      </c>
      <c r="B68" s="1" t="s">
        <v>73</v>
      </c>
      <c r="C68" s="1" t="s">
        <v>75</v>
      </c>
      <c r="D68" s="7">
        <v>80.099999999999994</v>
      </c>
      <c r="E68" s="9"/>
      <c r="F68" s="5">
        <v>76.599999999999994</v>
      </c>
      <c r="G68" s="5">
        <f t="shared" si="3"/>
        <v>77.649999999999991</v>
      </c>
      <c r="H68" s="6">
        <v>4</v>
      </c>
      <c r="I68" s="6"/>
    </row>
    <row r="69" spans="1:9" ht="14.25">
      <c r="A69" s="3">
        <v>17121700410</v>
      </c>
      <c r="B69" s="4" t="s">
        <v>77</v>
      </c>
      <c r="C69" s="4" t="s">
        <v>79</v>
      </c>
      <c r="D69" s="5">
        <v>75.599999999999994</v>
      </c>
      <c r="E69" s="5">
        <v>89</v>
      </c>
      <c r="F69" s="5">
        <v>79.599999999999994</v>
      </c>
      <c r="G69" s="5">
        <f>D69*0.3+E69*0.4+F69*0.3</f>
        <v>82.16</v>
      </c>
      <c r="H69" s="6">
        <v>1</v>
      </c>
      <c r="I69" s="6" t="s">
        <v>135</v>
      </c>
    </row>
    <row r="70" spans="1:9" ht="14.25">
      <c r="A70" s="3">
        <v>17121700388</v>
      </c>
      <c r="B70" s="4" t="s">
        <v>77</v>
      </c>
      <c r="C70" s="4" t="s">
        <v>78</v>
      </c>
      <c r="D70" s="5">
        <v>78.3</v>
      </c>
      <c r="E70" s="5">
        <v>86.93</v>
      </c>
      <c r="F70" s="5">
        <v>77.2</v>
      </c>
      <c r="G70" s="5">
        <f>D70*0.3+E70*0.4+F70*0.3</f>
        <v>81.421999999999997</v>
      </c>
      <c r="H70" s="6">
        <v>2</v>
      </c>
      <c r="I70" s="6"/>
    </row>
    <row r="71" spans="1:9" ht="14.25">
      <c r="A71" s="3">
        <v>17121700409</v>
      </c>
      <c r="B71" s="4" t="s">
        <v>77</v>
      </c>
      <c r="C71" s="4" t="s">
        <v>80</v>
      </c>
      <c r="D71" s="5">
        <v>74.900000000000006</v>
      </c>
      <c r="E71" s="5">
        <v>89.7</v>
      </c>
      <c r="F71" s="5">
        <v>76</v>
      </c>
      <c r="G71" s="5">
        <f>D71*0.3+E71*0.4+F71*0.3</f>
        <v>81.150000000000006</v>
      </c>
      <c r="H71" s="6">
        <v>3</v>
      </c>
      <c r="I71" s="6"/>
    </row>
    <row r="72" spans="1:9" ht="14.25">
      <c r="A72" s="2">
        <v>17121700129</v>
      </c>
      <c r="B72" s="1" t="s">
        <v>81</v>
      </c>
      <c r="C72" s="1" t="s">
        <v>88</v>
      </c>
      <c r="D72" s="5">
        <v>65.7</v>
      </c>
      <c r="E72" s="5"/>
      <c r="F72" s="5">
        <v>89</v>
      </c>
      <c r="G72" s="5">
        <f t="shared" ref="G72:G82" si="4">D72*0.3+F72*0.7</f>
        <v>82.009999999999991</v>
      </c>
      <c r="H72" s="6">
        <v>1</v>
      </c>
      <c r="I72" s="6" t="s">
        <v>135</v>
      </c>
    </row>
    <row r="73" spans="1:9" ht="14.25">
      <c r="A73" s="2">
        <v>17121700138</v>
      </c>
      <c r="B73" s="1" t="s">
        <v>81</v>
      </c>
      <c r="C73" s="1" t="s">
        <v>89</v>
      </c>
      <c r="D73" s="5">
        <v>65.3</v>
      </c>
      <c r="E73" s="5"/>
      <c r="F73" s="5">
        <v>89</v>
      </c>
      <c r="G73" s="5">
        <f t="shared" si="4"/>
        <v>81.89</v>
      </c>
      <c r="H73" s="6">
        <v>2</v>
      </c>
      <c r="I73" s="6" t="s">
        <v>135</v>
      </c>
    </row>
    <row r="74" spans="1:9" ht="14.25">
      <c r="A74" s="2">
        <v>17121700118</v>
      </c>
      <c r="B74" s="1" t="s">
        <v>81</v>
      </c>
      <c r="C74" s="1" t="s">
        <v>90</v>
      </c>
      <c r="D74" s="5">
        <v>64.900000000000006</v>
      </c>
      <c r="E74" s="5"/>
      <c r="F74" s="5">
        <v>87.8</v>
      </c>
      <c r="G74" s="5">
        <f t="shared" si="4"/>
        <v>80.929999999999993</v>
      </c>
      <c r="H74" s="6">
        <v>3</v>
      </c>
      <c r="I74" s="6" t="s">
        <v>135</v>
      </c>
    </row>
    <row r="75" spans="1:9" ht="14.25">
      <c r="A75" s="2">
        <v>17121700146</v>
      </c>
      <c r="B75" s="1" t="s">
        <v>81</v>
      </c>
      <c r="C75" s="1" t="s">
        <v>86</v>
      </c>
      <c r="D75" s="5">
        <v>66.099999999999994</v>
      </c>
      <c r="E75" s="5"/>
      <c r="F75" s="5">
        <v>86.8</v>
      </c>
      <c r="G75" s="5">
        <f t="shared" si="4"/>
        <v>80.589999999999989</v>
      </c>
      <c r="H75" s="6">
        <v>4</v>
      </c>
      <c r="I75" s="6" t="s">
        <v>135</v>
      </c>
    </row>
    <row r="76" spans="1:9" ht="14.25">
      <c r="A76" s="2">
        <v>17121700127</v>
      </c>
      <c r="B76" s="1" t="s">
        <v>81</v>
      </c>
      <c r="C76" s="1" t="s">
        <v>82</v>
      </c>
      <c r="D76" s="5">
        <v>74.3</v>
      </c>
      <c r="E76" s="5"/>
      <c r="F76" s="5">
        <v>80.400000000000006</v>
      </c>
      <c r="G76" s="5">
        <f t="shared" si="4"/>
        <v>78.569999999999993</v>
      </c>
      <c r="H76" s="6">
        <v>5</v>
      </c>
      <c r="I76" s="6"/>
    </row>
    <row r="77" spans="1:9" ht="14.25">
      <c r="A77" s="2">
        <v>17121700147</v>
      </c>
      <c r="B77" s="1" t="s">
        <v>81</v>
      </c>
      <c r="C77" s="1" t="s">
        <v>91</v>
      </c>
      <c r="D77" s="5">
        <v>64.599999999999994</v>
      </c>
      <c r="E77" s="5"/>
      <c r="F77" s="5">
        <v>84.4</v>
      </c>
      <c r="G77" s="5">
        <f t="shared" si="4"/>
        <v>78.459999999999994</v>
      </c>
      <c r="H77" s="6">
        <v>6</v>
      </c>
      <c r="I77" s="6"/>
    </row>
    <row r="78" spans="1:9" ht="14.25">
      <c r="A78" s="2">
        <v>17121700135</v>
      </c>
      <c r="B78" s="1" t="s">
        <v>81</v>
      </c>
      <c r="C78" s="1" t="s">
        <v>83</v>
      </c>
      <c r="D78" s="5">
        <v>71.099999999999994</v>
      </c>
      <c r="E78" s="5"/>
      <c r="F78" s="5">
        <v>81.400000000000006</v>
      </c>
      <c r="G78" s="5">
        <f t="shared" si="4"/>
        <v>78.31</v>
      </c>
      <c r="H78" s="6">
        <v>7</v>
      </c>
      <c r="I78" s="6"/>
    </row>
    <row r="79" spans="1:9" ht="14.25">
      <c r="A79" s="2">
        <v>17121700126</v>
      </c>
      <c r="B79" s="1" t="s">
        <v>81</v>
      </c>
      <c r="C79" s="1" t="s">
        <v>85</v>
      </c>
      <c r="D79" s="5">
        <v>66.2</v>
      </c>
      <c r="E79" s="5"/>
      <c r="F79" s="5">
        <v>83</v>
      </c>
      <c r="G79" s="5">
        <f t="shared" si="4"/>
        <v>77.959999999999994</v>
      </c>
      <c r="H79" s="6">
        <v>8</v>
      </c>
      <c r="I79" s="6"/>
    </row>
    <row r="80" spans="1:9" ht="14.25">
      <c r="A80" s="2">
        <v>17121700144</v>
      </c>
      <c r="B80" s="1" t="s">
        <v>81</v>
      </c>
      <c r="C80" s="1" t="s">
        <v>84</v>
      </c>
      <c r="D80" s="5">
        <v>67.400000000000006</v>
      </c>
      <c r="E80" s="5"/>
      <c r="F80" s="5">
        <v>77.2</v>
      </c>
      <c r="G80" s="5">
        <f t="shared" si="4"/>
        <v>74.260000000000005</v>
      </c>
      <c r="H80" s="6">
        <v>9</v>
      </c>
      <c r="I80" s="6"/>
    </row>
    <row r="81" spans="1:9" ht="14.25">
      <c r="A81" s="2">
        <v>17121700117</v>
      </c>
      <c r="B81" s="1" t="s">
        <v>81</v>
      </c>
      <c r="C81" s="1" t="s">
        <v>92</v>
      </c>
      <c r="D81" s="5">
        <v>64.400000000000006</v>
      </c>
      <c r="E81" s="5"/>
      <c r="F81" s="5">
        <v>78.400000000000006</v>
      </c>
      <c r="G81" s="5">
        <f t="shared" si="4"/>
        <v>74.2</v>
      </c>
      <c r="H81" s="6">
        <v>10</v>
      </c>
      <c r="I81" s="6"/>
    </row>
    <row r="82" spans="1:9" ht="14.25">
      <c r="A82" s="2">
        <v>17121700148</v>
      </c>
      <c r="B82" s="1" t="s">
        <v>81</v>
      </c>
      <c r="C82" s="1" t="s">
        <v>93</v>
      </c>
      <c r="D82" s="5">
        <v>63.3</v>
      </c>
      <c r="E82" s="5"/>
      <c r="F82" s="5">
        <v>78</v>
      </c>
      <c r="G82" s="5">
        <f t="shared" si="4"/>
        <v>73.589999999999989</v>
      </c>
      <c r="H82" s="6">
        <v>11</v>
      </c>
      <c r="I82" s="6"/>
    </row>
    <row r="83" spans="1:9" ht="14.25">
      <c r="A83" s="2">
        <v>17121700153</v>
      </c>
      <c r="B83" s="1" t="s">
        <v>81</v>
      </c>
      <c r="C83" s="1" t="s">
        <v>87</v>
      </c>
      <c r="D83" s="5">
        <v>65.900000000000006</v>
      </c>
      <c r="E83" s="5"/>
      <c r="F83" s="5" t="s">
        <v>138</v>
      </c>
      <c r="G83" s="5">
        <f>D83*0.3</f>
        <v>19.77</v>
      </c>
      <c r="H83" s="6">
        <v>12</v>
      </c>
      <c r="I83" s="6"/>
    </row>
    <row r="84" spans="1:9" ht="14.25">
      <c r="A84" s="3">
        <v>17121700184</v>
      </c>
      <c r="B84" s="4" t="s">
        <v>94</v>
      </c>
      <c r="C84" s="4" t="s">
        <v>96</v>
      </c>
      <c r="D84" s="5">
        <v>68.400000000000006</v>
      </c>
      <c r="E84" s="5">
        <v>75.33</v>
      </c>
      <c r="F84" s="5">
        <v>88.4</v>
      </c>
      <c r="G84" s="5">
        <f t="shared" ref="G84:G92" si="5">D84*0.3+E84*0.4+F84*0.3</f>
        <v>77.171999999999997</v>
      </c>
      <c r="H84" s="6">
        <v>1</v>
      </c>
      <c r="I84" s="6" t="s">
        <v>135</v>
      </c>
    </row>
    <row r="85" spans="1:9" ht="14.25">
      <c r="A85" s="3">
        <v>17121700179</v>
      </c>
      <c r="B85" s="4" t="s">
        <v>94</v>
      </c>
      <c r="C85" s="4" t="s">
        <v>95</v>
      </c>
      <c r="D85" s="5">
        <v>69.900000000000006</v>
      </c>
      <c r="E85" s="5">
        <v>79.67</v>
      </c>
      <c r="F85" s="5">
        <v>64.599999999999994</v>
      </c>
      <c r="G85" s="5">
        <f t="shared" si="5"/>
        <v>72.218000000000004</v>
      </c>
      <c r="H85" s="6">
        <v>2</v>
      </c>
      <c r="I85" s="6"/>
    </row>
    <row r="86" spans="1:9" ht="14.25">
      <c r="A86" s="3">
        <v>17121700180</v>
      </c>
      <c r="B86" s="4" t="s">
        <v>94</v>
      </c>
      <c r="C86" s="4" t="s">
        <v>97</v>
      </c>
      <c r="D86" s="5">
        <v>68.3</v>
      </c>
      <c r="E86" s="5">
        <v>69.33</v>
      </c>
      <c r="F86" s="5">
        <v>73.599999999999994</v>
      </c>
      <c r="G86" s="5">
        <f t="shared" si="5"/>
        <v>70.301999999999992</v>
      </c>
      <c r="H86" s="6">
        <v>3</v>
      </c>
      <c r="I86" s="6"/>
    </row>
    <row r="87" spans="1:9" ht="14.25">
      <c r="A87" s="2">
        <v>17121700198</v>
      </c>
      <c r="B87" s="1" t="s">
        <v>98</v>
      </c>
      <c r="C87" s="1" t="s">
        <v>99</v>
      </c>
      <c r="D87" s="5">
        <v>78.8</v>
      </c>
      <c r="E87" s="5">
        <v>65</v>
      </c>
      <c r="F87" s="5">
        <v>87.2</v>
      </c>
      <c r="G87" s="5">
        <f t="shared" si="5"/>
        <v>75.8</v>
      </c>
      <c r="H87" s="6">
        <v>1</v>
      </c>
      <c r="I87" s="6" t="s">
        <v>135</v>
      </c>
    </row>
    <row r="88" spans="1:9" ht="14.25">
      <c r="A88" s="2">
        <v>17121700202</v>
      </c>
      <c r="B88" s="1" t="s">
        <v>98</v>
      </c>
      <c r="C88" s="1" t="s">
        <v>100</v>
      </c>
      <c r="D88" s="5">
        <v>72.900000000000006</v>
      </c>
      <c r="E88" s="5">
        <v>58</v>
      </c>
      <c r="F88" s="5">
        <v>83.2</v>
      </c>
      <c r="G88" s="5">
        <f t="shared" si="5"/>
        <v>70.03</v>
      </c>
      <c r="H88" s="6">
        <v>2</v>
      </c>
      <c r="I88" s="6"/>
    </row>
    <row r="89" spans="1:9" ht="14.25">
      <c r="A89" s="2">
        <v>17121700200</v>
      </c>
      <c r="B89" s="1" t="s">
        <v>98</v>
      </c>
      <c r="C89" s="1" t="s">
        <v>101</v>
      </c>
      <c r="D89" s="5">
        <v>68.8</v>
      </c>
      <c r="E89" s="5">
        <v>17</v>
      </c>
      <c r="F89" s="5">
        <v>79.400000000000006</v>
      </c>
      <c r="G89" s="5">
        <f t="shared" si="5"/>
        <v>51.26</v>
      </c>
      <c r="H89" s="6">
        <v>3</v>
      </c>
      <c r="I89" s="6"/>
    </row>
    <row r="90" spans="1:9" ht="14.25">
      <c r="A90" s="3">
        <v>17121700429</v>
      </c>
      <c r="B90" s="4" t="s">
        <v>102</v>
      </c>
      <c r="C90" s="4" t="s">
        <v>103</v>
      </c>
      <c r="D90" s="5">
        <v>77.099999999999994</v>
      </c>
      <c r="E90" s="5">
        <v>92</v>
      </c>
      <c r="F90" s="5">
        <v>73.2</v>
      </c>
      <c r="G90" s="5">
        <f t="shared" si="5"/>
        <v>81.890000000000015</v>
      </c>
      <c r="H90" s="6">
        <v>1</v>
      </c>
      <c r="I90" s="6" t="s">
        <v>135</v>
      </c>
    </row>
    <row r="91" spans="1:9" ht="14.25">
      <c r="A91" s="3">
        <v>17121700436</v>
      </c>
      <c r="B91" s="4" t="s">
        <v>102</v>
      </c>
      <c r="C91" s="4" t="s">
        <v>104</v>
      </c>
      <c r="D91" s="5">
        <v>70.400000000000006</v>
      </c>
      <c r="E91" s="5">
        <v>76.67</v>
      </c>
      <c r="F91" s="5">
        <v>87.6</v>
      </c>
      <c r="G91" s="5">
        <f t="shared" si="5"/>
        <v>78.067999999999998</v>
      </c>
      <c r="H91" s="6">
        <v>2</v>
      </c>
      <c r="I91" s="6"/>
    </row>
    <row r="92" spans="1:9" ht="14.25">
      <c r="A92" s="3">
        <v>17121700431</v>
      </c>
      <c r="B92" s="4" t="s">
        <v>102</v>
      </c>
      <c r="C92" s="4" t="s">
        <v>105</v>
      </c>
      <c r="D92" s="5">
        <v>68.3</v>
      </c>
      <c r="E92" s="5">
        <v>76.67</v>
      </c>
      <c r="F92" s="5">
        <v>79</v>
      </c>
      <c r="G92" s="5">
        <f t="shared" si="5"/>
        <v>74.858000000000004</v>
      </c>
      <c r="H92" s="6">
        <v>3</v>
      </c>
      <c r="I92" s="6"/>
    </row>
    <row r="93" spans="1:9" ht="14.25">
      <c r="A93" s="2">
        <v>17121700329</v>
      </c>
      <c r="B93" s="1" t="s">
        <v>106</v>
      </c>
      <c r="C93" s="1" t="s">
        <v>108</v>
      </c>
      <c r="D93" s="5">
        <v>81</v>
      </c>
      <c r="E93" s="5"/>
      <c r="F93" s="5">
        <v>90.6</v>
      </c>
      <c r="G93" s="5">
        <f t="shared" ref="G93:G106" si="6">D93*0.3+F93*0.7</f>
        <v>87.72</v>
      </c>
      <c r="H93" s="6">
        <v>1</v>
      </c>
      <c r="I93" s="6" t="s">
        <v>135</v>
      </c>
    </row>
    <row r="94" spans="1:9" ht="14.25">
      <c r="A94" s="2">
        <v>17121700310</v>
      </c>
      <c r="B94" s="1" t="s">
        <v>106</v>
      </c>
      <c r="C94" s="1" t="s">
        <v>109</v>
      </c>
      <c r="D94" s="5">
        <v>80.599999999999994</v>
      </c>
      <c r="E94" s="5"/>
      <c r="F94" s="5">
        <v>89.2</v>
      </c>
      <c r="G94" s="5">
        <f t="shared" si="6"/>
        <v>86.61999999999999</v>
      </c>
      <c r="H94" s="6">
        <v>2</v>
      </c>
      <c r="I94" s="6"/>
    </row>
    <row r="95" spans="1:9" ht="14.25">
      <c r="A95" s="2">
        <v>17121700355</v>
      </c>
      <c r="B95" s="1" t="s">
        <v>106</v>
      </c>
      <c r="C95" s="1" t="s">
        <v>107</v>
      </c>
      <c r="D95" s="5">
        <v>81.2</v>
      </c>
      <c r="E95" s="5"/>
      <c r="F95" s="5">
        <v>80.400000000000006</v>
      </c>
      <c r="G95" s="5">
        <f t="shared" si="6"/>
        <v>80.64</v>
      </c>
      <c r="H95" s="6">
        <v>3</v>
      </c>
      <c r="I95" s="6"/>
    </row>
    <row r="96" spans="1:9" ht="14.25">
      <c r="A96" s="2">
        <v>17121700052</v>
      </c>
      <c r="B96" s="1" t="s">
        <v>110</v>
      </c>
      <c r="C96" s="1" t="s">
        <v>115</v>
      </c>
      <c r="D96" s="5">
        <v>80.099999999999994</v>
      </c>
      <c r="E96" s="5"/>
      <c r="F96" s="5">
        <v>84</v>
      </c>
      <c r="G96" s="5">
        <f t="shared" si="6"/>
        <v>82.83</v>
      </c>
      <c r="H96" s="6">
        <v>1</v>
      </c>
      <c r="I96" s="6" t="s">
        <v>135</v>
      </c>
    </row>
    <row r="97" spans="1:9" ht="14.25">
      <c r="A97" s="2">
        <v>17121700074</v>
      </c>
      <c r="B97" s="1" t="s">
        <v>110</v>
      </c>
      <c r="C97" s="1" t="s">
        <v>118</v>
      </c>
      <c r="D97" s="5">
        <v>79.5</v>
      </c>
      <c r="E97" s="5"/>
      <c r="F97" s="5">
        <v>84</v>
      </c>
      <c r="G97" s="5">
        <f t="shared" si="6"/>
        <v>82.649999999999991</v>
      </c>
      <c r="H97" s="6">
        <v>2</v>
      </c>
      <c r="I97" s="6" t="s">
        <v>135</v>
      </c>
    </row>
    <row r="98" spans="1:9" ht="14.25">
      <c r="A98" s="2">
        <v>17121700021</v>
      </c>
      <c r="B98" s="1" t="s">
        <v>110</v>
      </c>
      <c r="C98" s="1" t="s">
        <v>119</v>
      </c>
      <c r="D98" s="5">
        <v>78.8</v>
      </c>
      <c r="E98" s="5"/>
      <c r="F98" s="5">
        <v>81.400000000000006</v>
      </c>
      <c r="G98" s="5">
        <f t="shared" si="6"/>
        <v>80.61999999999999</v>
      </c>
      <c r="H98" s="6">
        <v>3</v>
      </c>
      <c r="I98" s="6" t="s">
        <v>135</v>
      </c>
    </row>
    <row r="99" spans="1:9" ht="14.25">
      <c r="A99" s="2">
        <v>17121700069</v>
      </c>
      <c r="B99" s="1" t="s">
        <v>110</v>
      </c>
      <c r="C99" s="1" t="s">
        <v>112</v>
      </c>
      <c r="D99" s="5">
        <v>84.1</v>
      </c>
      <c r="E99" s="5"/>
      <c r="F99" s="5">
        <v>78.400000000000006</v>
      </c>
      <c r="G99" s="5">
        <f t="shared" si="6"/>
        <v>80.11</v>
      </c>
      <c r="H99" s="6">
        <v>4</v>
      </c>
      <c r="I99" s="6" t="s">
        <v>135</v>
      </c>
    </row>
    <row r="100" spans="1:9" ht="14.25">
      <c r="A100" s="2">
        <v>17121700070</v>
      </c>
      <c r="B100" s="1" t="s">
        <v>110</v>
      </c>
      <c r="C100" s="1" t="s">
        <v>114</v>
      </c>
      <c r="D100" s="5">
        <v>80.2</v>
      </c>
      <c r="E100" s="5"/>
      <c r="F100" s="5">
        <v>79.400000000000006</v>
      </c>
      <c r="G100" s="5">
        <f t="shared" si="6"/>
        <v>79.64</v>
      </c>
      <c r="H100" s="6">
        <v>5</v>
      </c>
      <c r="I100" s="6"/>
    </row>
    <row r="101" spans="1:9" ht="14.25">
      <c r="A101" s="2">
        <v>17121700062</v>
      </c>
      <c r="B101" s="1" t="s">
        <v>110</v>
      </c>
      <c r="C101" s="1" t="s">
        <v>113</v>
      </c>
      <c r="D101" s="5">
        <v>81.3</v>
      </c>
      <c r="E101" s="5"/>
      <c r="F101" s="5">
        <v>77</v>
      </c>
      <c r="G101" s="5">
        <f t="shared" si="6"/>
        <v>78.289999999999992</v>
      </c>
      <c r="H101" s="6">
        <v>6</v>
      </c>
      <c r="I101" s="6"/>
    </row>
    <row r="102" spans="1:9" ht="14.25">
      <c r="A102" s="2">
        <v>17121700046</v>
      </c>
      <c r="B102" s="1" t="s">
        <v>110</v>
      </c>
      <c r="C102" s="1" t="s">
        <v>120</v>
      </c>
      <c r="D102" s="5">
        <v>77</v>
      </c>
      <c r="E102" s="5"/>
      <c r="F102" s="5">
        <v>78.2</v>
      </c>
      <c r="G102" s="5">
        <f t="shared" si="6"/>
        <v>77.84</v>
      </c>
      <c r="H102" s="6">
        <v>7</v>
      </c>
      <c r="I102" s="6"/>
    </row>
    <row r="103" spans="1:9" ht="14.25">
      <c r="A103" s="2">
        <v>17121700035</v>
      </c>
      <c r="B103" s="1" t="s">
        <v>110</v>
      </c>
      <c r="C103" s="1" t="s">
        <v>122</v>
      </c>
      <c r="D103" s="5">
        <v>75.400000000000006</v>
      </c>
      <c r="E103" s="5"/>
      <c r="F103" s="5">
        <v>78</v>
      </c>
      <c r="G103" s="5">
        <f t="shared" si="6"/>
        <v>77.22</v>
      </c>
      <c r="H103" s="6">
        <v>8</v>
      </c>
      <c r="I103" s="6"/>
    </row>
    <row r="104" spans="1:9" ht="14.25">
      <c r="A104" s="2">
        <v>17121700019</v>
      </c>
      <c r="B104" s="1" t="s">
        <v>110</v>
      </c>
      <c r="C104" s="1" t="s">
        <v>116</v>
      </c>
      <c r="D104" s="5">
        <v>79.599999999999994</v>
      </c>
      <c r="E104" s="5"/>
      <c r="F104" s="5">
        <v>75.400000000000006</v>
      </c>
      <c r="G104" s="5">
        <f t="shared" si="6"/>
        <v>76.66</v>
      </c>
      <c r="H104" s="6">
        <v>9</v>
      </c>
      <c r="I104" s="6"/>
    </row>
    <row r="105" spans="1:9" ht="14.25">
      <c r="A105" s="2">
        <v>17121700051</v>
      </c>
      <c r="B105" s="1" t="s">
        <v>110</v>
      </c>
      <c r="C105" s="1" t="s">
        <v>117</v>
      </c>
      <c r="D105" s="5">
        <v>79.5</v>
      </c>
      <c r="E105" s="5"/>
      <c r="F105" s="5">
        <v>73.400000000000006</v>
      </c>
      <c r="G105" s="5">
        <f t="shared" si="6"/>
        <v>75.23</v>
      </c>
      <c r="H105" s="6">
        <v>10</v>
      </c>
      <c r="I105" s="6"/>
    </row>
    <row r="106" spans="1:9" ht="14.25">
      <c r="A106" s="2">
        <v>17121700084</v>
      </c>
      <c r="B106" s="1" t="s">
        <v>110</v>
      </c>
      <c r="C106" s="1" t="s">
        <v>121</v>
      </c>
      <c r="D106" s="5">
        <v>76.900000000000006</v>
      </c>
      <c r="E106" s="5"/>
      <c r="F106" s="5">
        <v>74.400000000000006</v>
      </c>
      <c r="G106" s="5">
        <f t="shared" si="6"/>
        <v>75.150000000000006</v>
      </c>
      <c r="H106" s="6">
        <v>11</v>
      </c>
      <c r="I106" s="6"/>
    </row>
    <row r="107" spans="1:9" ht="14.25">
      <c r="A107" s="2">
        <v>17121700022</v>
      </c>
      <c r="B107" s="1" t="s">
        <v>110</v>
      </c>
      <c r="C107" s="1" t="s">
        <v>111</v>
      </c>
      <c r="D107" s="5">
        <v>85.3</v>
      </c>
      <c r="E107" s="5"/>
      <c r="F107" s="5" t="s">
        <v>138</v>
      </c>
      <c r="G107" s="5">
        <f>D107*0.3</f>
        <v>25.59</v>
      </c>
      <c r="H107" s="6">
        <v>12</v>
      </c>
      <c r="I107" s="6"/>
    </row>
    <row r="108" spans="1:9" ht="14.25">
      <c r="A108" s="2">
        <v>17121700450</v>
      </c>
      <c r="B108" s="1" t="s">
        <v>123</v>
      </c>
      <c r="C108" s="1" t="s">
        <v>124</v>
      </c>
      <c r="D108" s="5">
        <v>83.3</v>
      </c>
      <c r="E108" s="5">
        <v>87.1</v>
      </c>
      <c r="F108" s="5">
        <v>76.599999999999994</v>
      </c>
      <c r="G108" s="10">
        <f t="shared" ref="G108:G118" si="7">D108*0.3+E108*0.4+F108*0.3</f>
        <v>82.81</v>
      </c>
      <c r="H108" s="11">
        <v>1</v>
      </c>
      <c r="I108" s="6" t="s">
        <v>139</v>
      </c>
    </row>
    <row r="109" spans="1:9" ht="14.25">
      <c r="A109" s="2">
        <v>17121700448</v>
      </c>
      <c r="B109" s="1" t="s">
        <v>123</v>
      </c>
      <c r="C109" s="1" t="s">
        <v>126</v>
      </c>
      <c r="D109" s="5">
        <v>75.5</v>
      </c>
      <c r="E109" s="5">
        <v>77.680000000000007</v>
      </c>
      <c r="F109" s="5">
        <v>82.6</v>
      </c>
      <c r="G109" s="10">
        <f t="shared" si="7"/>
        <v>78.501999999999995</v>
      </c>
      <c r="H109" s="11">
        <v>2</v>
      </c>
      <c r="I109" s="6" t="s">
        <v>139</v>
      </c>
    </row>
    <row r="110" spans="1:9" ht="14.25">
      <c r="A110" s="2">
        <v>17121700449</v>
      </c>
      <c r="B110" s="1" t="s">
        <v>123</v>
      </c>
      <c r="C110" s="1" t="s">
        <v>129</v>
      </c>
      <c r="D110" s="5">
        <v>72.400000000000006</v>
      </c>
      <c r="E110" s="5">
        <v>78.56</v>
      </c>
      <c r="F110" s="5">
        <v>81.2</v>
      </c>
      <c r="G110" s="10">
        <f t="shared" si="7"/>
        <v>77.504000000000005</v>
      </c>
      <c r="H110" s="11">
        <v>3</v>
      </c>
      <c r="I110" s="6"/>
    </row>
    <row r="111" spans="1:9" ht="14.25">
      <c r="A111" s="2">
        <v>17121700444</v>
      </c>
      <c r="B111" s="1" t="s">
        <v>123</v>
      </c>
      <c r="C111" s="1" t="s">
        <v>125</v>
      </c>
      <c r="D111" s="5">
        <v>80.599999999999994</v>
      </c>
      <c r="E111" s="5">
        <v>70.06</v>
      </c>
      <c r="F111" s="5">
        <v>83</v>
      </c>
      <c r="G111" s="10">
        <f t="shared" si="7"/>
        <v>77.103999999999985</v>
      </c>
      <c r="H111" s="11">
        <v>4</v>
      </c>
      <c r="I111" s="6"/>
    </row>
    <row r="112" spans="1:9" ht="14.25">
      <c r="A112" s="2">
        <v>17121700453</v>
      </c>
      <c r="B112" s="1" t="s">
        <v>123</v>
      </c>
      <c r="C112" s="1" t="s">
        <v>136</v>
      </c>
      <c r="D112" s="5">
        <v>72.400000000000006</v>
      </c>
      <c r="E112" s="5">
        <v>78.12</v>
      </c>
      <c r="F112" s="5">
        <v>74.2</v>
      </c>
      <c r="G112" s="10">
        <f t="shared" si="7"/>
        <v>75.228000000000009</v>
      </c>
      <c r="H112" s="11">
        <v>5</v>
      </c>
      <c r="I112" s="6"/>
    </row>
    <row r="113" spans="1:9" ht="14.25">
      <c r="A113" s="2">
        <v>17121700446</v>
      </c>
      <c r="B113" s="1" t="s">
        <v>123</v>
      </c>
      <c r="C113" s="1" t="s">
        <v>127</v>
      </c>
      <c r="D113" s="5">
        <v>74.099999999999994</v>
      </c>
      <c r="E113" s="5">
        <v>72.52</v>
      </c>
      <c r="F113" s="5">
        <v>77.400000000000006</v>
      </c>
      <c r="G113" s="10">
        <f t="shared" si="7"/>
        <v>74.457999999999998</v>
      </c>
      <c r="H113" s="11">
        <v>6</v>
      </c>
      <c r="I113" s="6"/>
    </row>
    <row r="114" spans="1:9" ht="14.25">
      <c r="A114" s="2">
        <v>17121700447</v>
      </c>
      <c r="B114" s="1" t="s">
        <v>123</v>
      </c>
      <c r="C114" s="1" t="s">
        <v>128</v>
      </c>
      <c r="D114" s="7">
        <v>73.900000000000006</v>
      </c>
      <c r="E114" s="5">
        <v>72.28</v>
      </c>
      <c r="F114" s="5">
        <v>77.8</v>
      </c>
      <c r="G114" s="10">
        <f t="shared" si="7"/>
        <v>74.422000000000011</v>
      </c>
      <c r="H114" s="11">
        <v>7</v>
      </c>
      <c r="I114" s="6"/>
    </row>
    <row r="115" spans="1:9" ht="14.25">
      <c r="A115" s="2">
        <v>17121700460</v>
      </c>
      <c r="B115" s="1" t="s">
        <v>130</v>
      </c>
      <c r="C115" s="1" t="s">
        <v>134</v>
      </c>
      <c r="D115" s="5">
        <v>73.400000000000006</v>
      </c>
      <c r="E115" s="5">
        <v>84.42</v>
      </c>
      <c r="F115" s="5">
        <v>79</v>
      </c>
      <c r="G115" s="10">
        <f t="shared" si="7"/>
        <v>79.488</v>
      </c>
      <c r="H115" s="11">
        <v>1</v>
      </c>
      <c r="I115" s="6" t="s">
        <v>139</v>
      </c>
    </row>
    <row r="116" spans="1:9" ht="14.25">
      <c r="A116" s="2">
        <v>17121700458</v>
      </c>
      <c r="B116" s="1" t="s">
        <v>130</v>
      </c>
      <c r="C116" s="1" t="s">
        <v>132</v>
      </c>
      <c r="D116" s="5">
        <v>78.099999999999994</v>
      </c>
      <c r="E116" s="5">
        <v>75.64</v>
      </c>
      <c r="F116" s="5">
        <v>81.400000000000006</v>
      </c>
      <c r="G116" s="10">
        <f t="shared" si="7"/>
        <v>78.105999999999995</v>
      </c>
      <c r="H116" s="11">
        <v>2</v>
      </c>
      <c r="I116" s="6" t="s">
        <v>139</v>
      </c>
    </row>
    <row r="117" spans="1:9" ht="14.25">
      <c r="A117" s="2">
        <v>17121700461</v>
      </c>
      <c r="B117" s="1" t="s">
        <v>130</v>
      </c>
      <c r="C117" s="1" t="s">
        <v>133</v>
      </c>
      <c r="D117" s="5">
        <v>78</v>
      </c>
      <c r="E117" s="5">
        <v>71.62</v>
      </c>
      <c r="F117" s="5">
        <v>78.400000000000006</v>
      </c>
      <c r="G117" s="10">
        <f t="shared" si="7"/>
        <v>75.567999999999998</v>
      </c>
      <c r="H117" s="11">
        <v>3</v>
      </c>
      <c r="I117" s="6"/>
    </row>
    <row r="118" spans="1:9" ht="14.25">
      <c r="A118" s="2">
        <v>17121700457</v>
      </c>
      <c r="B118" s="1" t="s">
        <v>130</v>
      </c>
      <c r="C118" s="1" t="s">
        <v>131</v>
      </c>
      <c r="D118" s="5">
        <v>79.8</v>
      </c>
      <c r="E118" s="5">
        <v>66.28</v>
      </c>
      <c r="F118" s="5">
        <v>83</v>
      </c>
      <c r="G118" s="10">
        <f t="shared" si="7"/>
        <v>75.352000000000004</v>
      </c>
      <c r="H118" s="11">
        <v>4</v>
      </c>
      <c r="I118" s="6"/>
    </row>
  </sheetData>
  <sortState ref="A109:J119">
    <sortCondition ref="B109:B119"/>
    <sortCondition descending="1" ref="G109:G119"/>
  </sortState>
  <mergeCells count="1">
    <mergeCell ref="A2:I2"/>
  </mergeCells>
  <phoneticPr fontId="1" type="noConversion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2017-12-25T07:03:32Z</dcterms:modified>
</cp:coreProperties>
</file>