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<sst xmlns="http://schemas.openxmlformats.org/spreadsheetml/2006/main" count="102">
  <si>
    <t>杭州大江东产业集聚区2017年12月公开招聘教师体检名单</t>
  </si>
  <si>
    <t>序号</t>
  </si>
  <si>
    <t>姓名</t>
  </si>
  <si>
    <t>身份证号</t>
  </si>
  <si>
    <t>学科岗位</t>
  </si>
  <si>
    <t>笔试成绩</t>
  </si>
  <si>
    <t>面试成绩</t>
  </si>
  <si>
    <t>综合成绩</t>
  </si>
  <si>
    <t xml:space="preserve"> 名次</t>
  </si>
  <si>
    <t>陆欣伊</t>
  </si>
  <si>
    <t>339005199611112624</t>
  </si>
  <si>
    <t>幼儿A类</t>
  </si>
  <si>
    <t>张  韧</t>
  </si>
  <si>
    <t>339005199710282143</t>
  </si>
  <si>
    <t>徐惠丽</t>
  </si>
  <si>
    <t>330602199508012022</t>
  </si>
  <si>
    <t>丁引楠</t>
  </si>
  <si>
    <t>339005199612146148</t>
  </si>
  <si>
    <t>金维秧</t>
  </si>
  <si>
    <t>339005199510215421</t>
  </si>
  <si>
    <t>王旭琪</t>
  </si>
  <si>
    <t>339005199612253349</t>
  </si>
  <si>
    <t>张  妍</t>
  </si>
  <si>
    <t>339005199503183441</t>
  </si>
  <si>
    <t>钱小燕</t>
  </si>
  <si>
    <t>339005199507284127</t>
  </si>
  <si>
    <t>徐雅红</t>
  </si>
  <si>
    <t>339005199409304526</t>
  </si>
  <si>
    <t>王  圆</t>
  </si>
  <si>
    <t>339005199604042920</t>
  </si>
  <si>
    <t>刘  芬</t>
  </si>
  <si>
    <t>430481199607013942</t>
  </si>
  <si>
    <t>范春红</t>
  </si>
  <si>
    <t>339005199411163427</t>
  </si>
  <si>
    <t>方雅娜</t>
  </si>
  <si>
    <t>339005199607194823</t>
  </si>
  <si>
    <t>黄文雅</t>
  </si>
  <si>
    <t>412822198712290867</t>
  </si>
  <si>
    <t>幼儿B类</t>
  </si>
  <si>
    <t>汪丽芳</t>
  </si>
  <si>
    <t>339005198703042921</t>
  </si>
  <si>
    <t>金珊珊</t>
  </si>
  <si>
    <t>339005199211254340</t>
  </si>
  <si>
    <t>陈小燕</t>
  </si>
  <si>
    <t>33900519921030334X</t>
  </si>
  <si>
    <t>韩  青</t>
  </si>
  <si>
    <t>339005199210134523</t>
  </si>
  <si>
    <t>黄  薇</t>
  </si>
  <si>
    <t>339005199212183425</t>
  </si>
  <si>
    <t>凌  飞</t>
  </si>
  <si>
    <t>33900519870103344X</t>
  </si>
  <si>
    <t>朱丽利</t>
  </si>
  <si>
    <t>339005199112223047</t>
  </si>
  <si>
    <t>王小燕</t>
  </si>
  <si>
    <t>330183198703135024</t>
  </si>
  <si>
    <t>章沙沙</t>
  </si>
  <si>
    <t>33900519880507262X</t>
  </si>
  <si>
    <t>宋旭瑶</t>
  </si>
  <si>
    <t>339005199511193324</t>
  </si>
  <si>
    <t>幼儿C类</t>
  </si>
  <si>
    <t>汪亚恩</t>
  </si>
  <si>
    <t>339005199601046141</t>
  </si>
  <si>
    <t>陈晓红</t>
  </si>
  <si>
    <t>339005198906014525</t>
  </si>
  <si>
    <t>初中语文</t>
  </si>
  <si>
    <t>潘艳</t>
  </si>
  <si>
    <t>339005199503013442</t>
  </si>
  <si>
    <t>小学语文</t>
  </si>
  <si>
    <t>周丽娜</t>
  </si>
  <si>
    <t>339005199208114849</t>
  </si>
  <si>
    <t>沈丹</t>
  </si>
  <si>
    <t>339005199608034127</t>
  </si>
  <si>
    <t>王乐依</t>
  </si>
  <si>
    <t>339005199508243423</t>
  </si>
  <si>
    <t>高晓红</t>
  </si>
  <si>
    <t>339005199206303427</t>
  </si>
  <si>
    <t>小学美术</t>
  </si>
  <si>
    <t>郑丽单</t>
  </si>
  <si>
    <t>339005199110263029</t>
  </si>
  <si>
    <t>小学英语</t>
  </si>
  <si>
    <t>诸燕青</t>
  </si>
  <si>
    <t>339005199512172920</t>
  </si>
  <si>
    <t>初中英语</t>
  </si>
  <si>
    <t>俞超丹</t>
  </si>
  <si>
    <t>339005199204213428</t>
  </si>
  <si>
    <t>小学音乐</t>
  </si>
  <si>
    <t>徐恩</t>
  </si>
  <si>
    <t>339005199001013047</t>
  </si>
  <si>
    <t>初中社会</t>
  </si>
  <si>
    <t>张浩杰</t>
  </si>
  <si>
    <t>339005199504112733</t>
  </si>
  <si>
    <t>小学科学</t>
  </si>
  <si>
    <t>龚凯凯</t>
  </si>
  <si>
    <t>339005199601263410</t>
  </si>
  <si>
    <t>初中科学</t>
  </si>
  <si>
    <t>胡丹青</t>
  </si>
  <si>
    <t>339005199605073323</t>
  </si>
  <si>
    <t>朱明明</t>
  </si>
  <si>
    <t>339005199310264114</t>
  </si>
  <si>
    <t>袁依梦</t>
  </si>
  <si>
    <t>339005199510303341</t>
  </si>
  <si>
    <t>初中数学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</si>
</sst>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24" fillId="28" borderId="6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pane ySplit="2" topLeftCell="A3" activePane="bottomLeft" state="frozen"/>
      <selection/>
      <selection pane="bottomLeft" activeCell="A3" sqref="A3:H42"/>
    </sheetView>
  </sheetViews>
  <sheetFormatPr defaultColWidth="9" defaultRowHeight="13.5" outlineLevelCol="7"/>
  <cols>
    <col min="1" max="1" width="7.375" customWidth="1"/>
    <col min="2" max="2" width="8.125" customWidth="1"/>
    <col min="3" max="3" width="21.5" customWidth="1"/>
    <col min="4" max="4" width="10.375" customWidth="1"/>
    <col min="5" max="5" width="9.25" customWidth="1"/>
    <col min="6" max="6" width="9.375" style="1" customWidth="1"/>
    <col min="7" max="7" width="10.25" style="1" customWidth="1"/>
    <col min="8" max="8" width="6.125" customWidth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ht="25" customHeight="1" spans="1:8">
      <c r="A3" s="7">
        <v>1</v>
      </c>
      <c r="B3" s="8" t="s">
        <v>9</v>
      </c>
      <c r="C3" s="9" t="s">
        <v>10</v>
      </c>
      <c r="D3" s="10" t="s">
        <v>11</v>
      </c>
      <c r="E3" s="10">
        <v>79</v>
      </c>
      <c r="F3" s="11">
        <v>85.18</v>
      </c>
      <c r="G3" s="11">
        <f t="shared" ref="G3:G15" si="0">E3*0.5+F3*0.5</f>
        <v>82.09</v>
      </c>
      <c r="H3" s="12">
        <f>RANK(G3,$G$3:$G$15)</f>
        <v>1</v>
      </c>
    </row>
    <row r="4" ht="25" customHeight="1" spans="1:8">
      <c r="A4" s="7">
        <v>2</v>
      </c>
      <c r="B4" s="8" t="s">
        <v>12</v>
      </c>
      <c r="C4" s="9" t="s">
        <v>13</v>
      </c>
      <c r="D4" s="10" t="s">
        <v>11</v>
      </c>
      <c r="E4" s="10">
        <v>81</v>
      </c>
      <c r="F4" s="11">
        <v>80.1866666666667</v>
      </c>
      <c r="G4" s="11">
        <f t="shared" si="0"/>
        <v>80.5933333333333</v>
      </c>
      <c r="H4" s="12">
        <f>RANK(G4,$G$3:$G$15)</f>
        <v>2</v>
      </c>
    </row>
    <row r="5" ht="25" customHeight="1" spans="1:8">
      <c r="A5" s="7">
        <v>3</v>
      </c>
      <c r="B5" s="8" t="s">
        <v>14</v>
      </c>
      <c r="C5" s="9" t="s">
        <v>15</v>
      </c>
      <c r="D5" s="10" t="s">
        <v>11</v>
      </c>
      <c r="E5" s="10">
        <v>78</v>
      </c>
      <c r="F5" s="11">
        <v>81.1333333333333</v>
      </c>
      <c r="G5" s="11">
        <f t="shared" si="0"/>
        <v>79.5666666666666</v>
      </c>
      <c r="H5" s="12">
        <f>RANK(G5,$G$3:$G$15)</f>
        <v>3</v>
      </c>
    </row>
    <row r="6" ht="25" customHeight="1" spans="1:8">
      <c r="A6" s="7">
        <v>4</v>
      </c>
      <c r="B6" s="8" t="s">
        <v>16</v>
      </c>
      <c r="C6" s="9" t="s">
        <v>17</v>
      </c>
      <c r="D6" s="10" t="s">
        <v>11</v>
      </c>
      <c r="E6" s="10">
        <v>82</v>
      </c>
      <c r="F6" s="11">
        <v>76.3133333333333</v>
      </c>
      <c r="G6" s="11">
        <f t="shared" si="0"/>
        <v>79.1566666666667</v>
      </c>
      <c r="H6" s="12">
        <f>RANK(G6,$G$3:$G$15)</f>
        <v>4</v>
      </c>
    </row>
    <row r="7" ht="25" customHeight="1" spans="1:8">
      <c r="A7" s="7">
        <v>5</v>
      </c>
      <c r="B7" s="8" t="s">
        <v>18</v>
      </c>
      <c r="C7" s="9" t="s">
        <v>19</v>
      </c>
      <c r="D7" s="10" t="s">
        <v>11</v>
      </c>
      <c r="E7" s="10">
        <v>81</v>
      </c>
      <c r="F7" s="11">
        <v>77.1066666666667</v>
      </c>
      <c r="G7" s="11">
        <f t="shared" si="0"/>
        <v>79.0533333333333</v>
      </c>
      <c r="H7" s="12">
        <f>RANK(G7,$G$3:$G$15)</f>
        <v>5</v>
      </c>
    </row>
    <row r="8" ht="25" customHeight="1" spans="1:8">
      <c r="A8" s="7">
        <v>6</v>
      </c>
      <c r="B8" s="8" t="s">
        <v>20</v>
      </c>
      <c r="C8" s="9" t="s">
        <v>21</v>
      </c>
      <c r="D8" s="9" t="s">
        <v>11</v>
      </c>
      <c r="E8" s="10">
        <v>73</v>
      </c>
      <c r="F8" s="11">
        <v>84.9133333333333</v>
      </c>
      <c r="G8" s="11">
        <f t="shared" si="0"/>
        <v>78.9566666666666</v>
      </c>
      <c r="H8" s="12">
        <f>RANK(G8,$G$3:$G$15)</f>
        <v>6</v>
      </c>
    </row>
    <row r="9" ht="25" customHeight="1" spans="1:8">
      <c r="A9" s="7">
        <v>7</v>
      </c>
      <c r="B9" s="8" t="s">
        <v>22</v>
      </c>
      <c r="C9" s="9" t="s">
        <v>23</v>
      </c>
      <c r="D9" s="10" t="s">
        <v>11</v>
      </c>
      <c r="E9" s="10">
        <v>79</v>
      </c>
      <c r="F9" s="11">
        <v>77.76</v>
      </c>
      <c r="G9" s="11">
        <f t="shared" si="0"/>
        <v>78.38</v>
      </c>
      <c r="H9" s="12">
        <f>RANK(G9,$G$3:$G$15)</f>
        <v>7</v>
      </c>
    </row>
    <row r="10" ht="25" customHeight="1" spans="1:8">
      <c r="A10" s="7">
        <v>8</v>
      </c>
      <c r="B10" s="8" t="s">
        <v>24</v>
      </c>
      <c r="C10" s="9" t="s">
        <v>25</v>
      </c>
      <c r="D10" s="10" t="s">
        <v>11</v>
      </c>
      <c r="E10" s="10">
        <v>79</v>
      </c>
      <c r="F10" s="11">
        <v>77.0133333333333</v>
      </c>
      <c r="G10" s="11">
        <f t="shared" si="0"/>
        <v>78.0066666666667</v>
      </c>
      <c r="H10" s="12">
        <f>RANK(G10,$G$3:$G$15)</f>
        <v>8</v>
      </c>
    </row>
    <row r="11" ht="25" customHeight="1" spans="1:8">
      <c r="A11" s="7">
        <v>9</v>
      </c>
      <c r="B11" s="8" t="s">
        <v>26</v>
      </c>
      <c r="C11" s="9" t="s">
        <v>27</v>
      </c>
      <c r="D11" s="10" t="s">
        <v>11</v>
      </c>
      <c r="E11" s="10">
        <v>78</v>
      </c>
      <c r="F11" s="11">
        <v>77.6133333333333</v>
      </c>
      <c r="G11" s="11">
        <f t="shared" si="0"/>
        <v>77.8066666666666</v>
      </c>
      <c r="H11" s="12">
        <f>RANK(G11,$G$3:$G$15)</f>
        <v>9</v>
      </c>
    </row>
    <row r="12" ht="25" customHeight="1" spans="1:8">
      <c r="A12" s="7">
        <v>10</v>
      </c>
      <c r="B12" s="8" t="s">
        <v>28</v>
      </c>
      <c r="C12" s="9" t="s">
        <v>29</v>
      </c>
      <c r="D12" s="10" t="s">
        <v>11</v>
      </c>
      <c r="E12" s="10">
        <v>74</v>
      </c>
      <c r="F12" s="11">
        <v>80.9333333333333</v>
      </c>
      <c r="G12" s="11">
        <f t="shared" si="0"/>
        <v>77.4666666666666</v>
      </c>
      <c r="H12" s="12">
        <f>RANK(G12,$G$3:$G$15)</f>
        <v>10</v>
      </c>
    </row>
    <row r="13" ht="25" customHeight="1" spans="1:8">
      <c r="A13" s="7">
        <v>11</v>
      </c>
      <c r="B13" s="8" t="s">
        <v>30</v>
      </c>
      <c r="C13" s="9" t="s">
        <v>31</v>
      </c>
      <c r="D13" s="10" t="s">
        <v>11</v>
      </c>
      <c r="E13" s="10">
        <v>78</v>
      </c>
      <c r="F13" s="11">
        <v>75.8533333333333</v>
      </c>
      <c r="G13" s="11">
        <f t="shared" si="0"/>
        <v>76.9266666666666</v>
      </c>
      <c r="H13" s="12">
        <f>RANK(G13,$G$3:$G$15)</f>
        <v>11</v>
      </c>
    </row>
    <row r="14" ht="25" customHeight="1" spans="1:8">
      <c r="A14" s="7">
        <v>12</v>
      </c>
      <c r="B14" s="8" t="s">
        <v>32</v>
      </c>
      <c r="C14" s="9" t="s">
        <v>33</v>
      </c>
      <c r="D14" s="9" t="s">
        <v>11</v>
      </c>
      <c r="E14" s="10">
        <v>75</v>
      </c>
      <c r="F14" s="11">
        <v>78.5266666666667</v>
      </c>
      <c r="G14" s="11">
        <f t="shared" si="0"/>
        <v>76.7633333333333</v>
      </c>
      <c r="H14" s="12">
        <f>RANK(G14,$G$3:$G$15)</f>
        <v>12</v>
      </c>
    </row>
    <row r="15" ht="25" customHeight="1" spans="1:8">
      <c r="A15" s="7">
        <v>13</v>
      </c>
      <c r="B15" s="8" t="s">
        <v>34</v>
      </c>
      <c r="C15" s="9" t="s">
        <v>35</v>
      </c>
      <c r="D15" s="10" t="s">
        <v>11</v>
      </c>
      <c r="E15" s="10">
        <v>81</v>
      </c>
      <c r="F15" s="11">
        <v>71.8666666666667</v>
      </c>
      <c r="G15" s="11">
        <f t="shared" si="0"/>
        <v>76.4333333333334</v>
      </c>
      <c r="H15" s="12">
        <f>RANK(G15,$G$3:$G$15)</f>
        <v>13</v>
      </c>
    </row>
    <row r="16" ht="25" customHeight="1" spans="1:8">
      <c r="A16" s="7">
        <v>14</v>
      </c>
      <c r="B16" s="8" t="s">
        <v>36</v>
      </c>
      <c r="C16" s="9" t="s">
        <v>37</v>
      </c>
      <c r="D16" s="10" t="s">
        <v>38</v>
      </c>
      <c r="E16" s="10">
        <v>74</v>
      </c>
      <c r="F16" s="11">
        <v>84.02</v>
      </c>
      <c r="G16" s="11">
        <f t="shared" ref="G16:G42" si="1">E16*0.5+F16*0.5</f>
        <v>79.01</v>
      </c>
      <c r="H16" s="12">
        <f t="shared" ref="H16:H25" si="2">RANK(G16,$G$16:$G$25)</f>
        <v>1</v>
      </c>
    </row>
    <row r="17" ht="25" customHeight="1" spans="1:8">
      <c r="A17" s="7">
        <v>15</v>
      </c>
      <c r="B17" s="8" t="s">
        <v>39</v>
      </c>
      <c r="C17" s="9" t="s">
        <v>40</v>
      </c>
      <c r="D17" s="10" t="s">
        <v>38</v>
      </c>
      <c r="E17" s="10">
        <v>79</v>
      </c>
      <c r="F17" s="11">
        <v>75.3666666666667</v>
      </c>
      <c r="G17" s="11">
        <f t="shared" si="1"/>
        <v>77.1833333333334</v>
      </c>
      <c r="H17" s="12">
        <f t="shared" si="2"/>
        <v>2</v>
      </c>
    </row>
    <row r="18" ht="25" customHeight="1" spans="1:8">
      <c r="A18" s="7">
        <v>16</v>
      </c>
      <c r="B18" s="8" t="s">
        <v>41</v>
      </c>
      <c r="C18" s="9" t="s">
        <v>42</v>
      </c>
      <c r="D18" s="10" t="s">
        <v>38</v>
      </c>
      <c r="E18" s="10">
        <v>79</v>
      </c>
      <c r="F18" s="11">
        <v>75.0333333333333</v>
      </c>
      <c r="G18" s="11">
        <f t="shared" si="1"/>
        <v>77.0166666666667</v>
      </c>
      <c r="H18" s="12">
        <f t="shared" si="2"/>
        <v>3</v>
      </c>
    </row>
    <row r="19" ht="25" customHeight="1" spans="1:8">
      <c r="A19" s="7">
        <v>17</v>
      </c>
      <c r="B19" s="8" t="s">
        <v>43</v>
      </c>
      <c r="C19" s="9" t="s">
        <v>44</v>
      </c>
      <c r="D19" s="10" t="s">
        <v>38</v>
      </c>
      <c r="E19" s="10">
        <v>74</v>
      </c>
      <c r="F19" s="11">
        <v>79.04</v>
      </c>
      <c r="G19" s="11">
        <f t="shared" si="1"/>
        <v>76.52</v>
      </c>
      <c r="H19" s="12">
        <f t="shared" si="2"/>
        <v>4</v>
      </c>
    </row>
    <row r="20" ht="25" customHeight="1" spans="1:8">
      <c r="A20" s="7">
        <v>18</v>
      </c>
      <c r="B20" s="8" t="s">
        <v>45</v>
      </c>
      <c r="C20" s="9" t="s">
        <v>46</v>
      </c>
      <c r="D20" s="10" t="s">
        <v>38</v>
      </c>
      <c r="E20" s="10">
        <v>76</v>
      </c>
      <c r="F20" s="11">
        <v>76.9533333333333</v>
      </c>
      <c r="G20" s="11">
        <f t="shared" si="1"/>
        <v>76.4766666666667</v>
      </c>
      <c r="H20" s="12">
        <f t="shared" si="2"/>
        <v>5</v>
      </c>
    </row>
    <row r="21" ht="25" customHeight="1" spans="1:8">
      <c r="A21" s="7">
        <v>19</v>
      </c>
      <c r="B21" s="8" t="s">
        <v>47</v>
      </c>
      <c r="C21" s="9" t="s">
        <v>48</v>
      </c>
      <c r="D21" s="10" t="s">
        <v>38</v>
      </c>
      <c r="E21" s="10">
        <v>70</v>
      </c>
      <c r="F21" s="11">
        <v>82.2866666666667</v>
      </c>
      <c r="G21" s="11">
        <f t="shared" si="1"/>
        <v>76.1433333333333</v>
      </c>
      <c r="H21" s="12">
        <f t="shared" si="2"/>
        <v>6</v>
      </c>
    </row>
    <row r="22" ht="25" customHeight="1" spans="1:8">
      <c r="A22" s="7">
        <v>20</v>
      </c>
      <c r="B22" s="8" t="s">
        <v>49</v>
      </c>
      <c r="C22" s="9" t="s">
        <v>50</v>
      </c>
      <c r="D22" s="10" t="s">
        <v>38</v>
      </c>
      <c r="E22" s="10">
        <v>77</v>
      </c>
      <c r="F22" s="11">
        <v>74.6333333333333</v>
      </c>
      <c r="G22" s="11">
        <f t="shared" si="1"/>
        <v>75.8166666666666</v>
      </c>
      <c r="H22" s="12">
        <f t="shared" si="2"/>
        <v>7</v>
      </c>
    </row>
    <row r="23" ht="25" customHeight="1" spans="1:8">
      <c r="A23" s="7">
        <v>21</v>
      </c>
      <c r="B23" s="8" t="s">
        <v>51</v>
      </c>
      <c r="C23" s="9" t="s">
        <v>52</v>
      </c>
      <c r="D23" s="10" t="s">
        <v>38</v>
      </c>
      <c r="E23" s="10">
        <v>76</v>
      </c>
      <c r="F23" s="11">
        <v>74.4733333333333</v>
      </c>
      <c r="G23" s="11">
        <f t="shared" si="1"/>
        <v>75.2366666666667</v>
      </c>
      <c r="H23" s="12">
        <f t="shared" si="2"/>
        <v>8</v>
      </c>
    </row>
    <row r="24" ht="25" customHeight="1" spans="1:8">
      <c r="A24" s="7">
        <v>22</v>
      </c>
      <c r="B24" s="8" t="s">
        <v>53</v>
      </c>
      <c r="C24" s="9" t="s">
        <v>54</v>
      </c>
      <c r="D24" s="10" t="s">
        <v>38</v>
      </c>
      <c r="E24" s="10">
        <v>75</v>
      </c>
      <c r="F24" s="11">
        <v>74.6266666666667</v>
      </c>
      <c r="G24" s="11">
        <f t="shared" si="1"/>
        <v>74.8133333333333</v>
      </c>
      <c r="H24" s="12">
        <f t="shared" si="2"/>
        <v>9</v>
      </c>
    </row>
    <row r="25" ht="25" customHeight="1" spans="1:8">
      <c r="A25" s="7">
        <v>23</v>
      </c>
      <c r="B25" s="8" t="s">
        <v>55</v>
      </c>
      <c r="C25" s="9" t="s">
        <v>56</v>
      </c>
      <c r="D25" s="10" t="s">
        <v>38</v>
      </c>
      <c r="E25" s="10">
        <v>75</v>
      </c>
      <c r="F25" s="11">
        <v>74.4933333333334</v>
      </c>
      <c r="G25" s="11">
        <f t="shared" si="1"/>
        <v>74.7466666666667</v>
      </c>
      <c r="H25" s="12">
        <f t="shared" si="2"/>
        <v>10</v>
      </c>
    </row>
    <row r="26" ht="25" customHeight="1" spans="1:8">
      <c r="A26" s="7">
        <v>24</v>
      </c>
      <c r="B26" s="8" t="s">
        <v>57</v>
      </c>
      <c r="C26" s="9" t="s">
        <v>58</v>
      </c>
      <c r="D26" s="9" t="s">
        <v>59</v>
      </c>
      <c r="E26" s="10">
        <v>76</v>
      </c>
      <c r="F26" s="11">
        <v>77.0333333333333</v>
      </c>
      <c r="G26" s="11">
        <f t="shared" si="1"/>
        <v>76.5166666666667</v>
      </c>
      <c r="H26" s="12">
        <f>RANK(G26,$G$26:$G$27)</f>
        <v>1</v>
      </c>
    </row>
    <row r="27" ht="25" customHeight="1" spans="1:8">
      <c r="A27" s="7">
        <v>25</v>
      </c>
      <c r="B27" s="8" t="s">
        <v>60</v>
      </c>
      <c r="C27" s="9" t="s">
        <v>61</v>
      </c>
      <c r="D27" s="9" t="s">
        <v>59</v>
      </c>
      <c r="E27" s="10">
        <v>70</v>
      </c>
      <c r="F27" s="11">
        <v>81.7333333333333</v>
      </c>
      <c r="G27" s="11">
        <f t="shared" si="1"/>
        <v>75.8666666666666</v>
      </c>
      <c r="H27" s="12">
        <f>RANK(G27,$G$26:$G$27)</f>
        <v>2</v>
      </c>
    </row>
    <row r="28" ht="36" customHeight="1" spans="1:8">
      <c r="A28" s="7">
        <v>26</v>
      </c>
      <c r="B28" s="8" t="s">
        <v>62</v>
      </c>
      <c r="C28" s="9" t="s">
        <v>63</v>
      </c>
      <c r="D28" s="10" t="s">
        <v>64</v>
      </c>
      <c r="E28" s="10">
        <v>70</v>
      </c>
      <c r="F28" s="11">
        <v>77.5</v>
      </c>
      <c r="G28" s="11">
        <f t="shared" si="1"/>
        <v>73.75</v>
      </c>
      <c r="H28" s="13">
        <f>RANK(G28,$G$28:$G$28)</f>
        <v>1</v>
      </c>
    </row>
    <row r="29" ht="25" customHeight="1" spans="1:8">
      <c r="A29" s="7">
        <v>27</v>
      </c>
      <c r="B29" s="8" t="s">
        <v>65</v>
      </c>
      <c r="C29" s="9" t="s">
        <v>66</v>
      </c>
      <c r="D29" s="10" t="s">
        <v>67</v>
      </c>
      <c r="E29" s="10">
        <v>82</v>
      </c>
      <c r="F29" s="11">
        <v>85.2666666666667</v>
      </c>
      <c r="G29" s="11">
        <f t="shared" si="1"/>
        <v>83.6333333333334</v>
      </c>
      <c r="H29" s="13">
        <f>RANK(G29,$G$29:$G$32)</f>
        <v>1</v>
      </c>
    </row>
    <row r="30" ht="25" customHeight="1" spans="1:8">
      <c r="A30" s="7">
        <v>28</v>
      </c>
      <c r="B30" s="8" t="s">
        <v>68</v>
      </c>
      <c r="C30" s="9" t="s">
        <v>69</v>
      </c>
      <c r="D30" s="10" t="s">
        <v>67</v>
      </c>
      <c r="E30" s="10">
        <v>82</v>
      </c>
      <c r="F30" s="11">
        <v>79.9333333333333</v>
      </c>
      <c r="G30" s="11">
        <f t="shared" si="1"/>
        <v>80.9666666666666</v>
      </c>
      <c r="H30" s="13">
        <f>RANK(G30,$G$29:$G$32)</f>
        <v>2</v>
      </c>
    </row>
    <row r="31" ht="25" customHeight="1" spans="1:8">
      <c r="A31" s="7">
        <v>29</v>
      </c>
      <c r="B31" s="8" t="s">
        <v>70</v>
      </c>
      <c r="C31" s="9" t="s">
        <v>71</v>
      </c>
      <c r="D31" s="9" t="s">
        <v>67</v>
      </c>
      <c r="E31" s="10">
        <v>84</v>
      </c>
      <c r="F31" s="11">
        <v>76.9333333333334</v>
      </c>
      <c r="G31" s="11">
        <f t="shared" si="1"/>
        <v>80.4666666666667</v>
      </c>
      <c r="H31" s="13">
        <f>RANK(G31,$G$29:$G$32)</f>
        <v>3</v>
      </c>
    </row>
    <row r="32" ht="25" customHeight="1" spans="1:8">
      <c r="A32" s="7">
        <v>30</v>
      </c>
      <c r="B32" s="8" t="s">
        <v>72</v>
      </c>
      <c r="C32" s="9" t="s">
        <v>73</v>
      </c>
      <c r="D32" s="10" t="s">
        <v>67</v>
      </c>
      <c r="E32" s="10">
        <v>78</v>
      </c>
      <c r="F32" s="11">
        <v>82.6</v>
      </c>
      <c r="G32" s="11">
        <f t="shared" si="1"/>
        <v>80.3</v>
      </c>
      <c r="H32" s="13">
        <f>RANK(G32,$G$29:$G$32)</f>
        <v>4</v>
      </c>
    </row>
    <row r="33" ht="25" customHeight="1" spans="1:8">
      <c r="A33" s="7">
        <v>31</v>
      </c>
      <c r="B33" s="8" t="s">
        <v>74</v>
      </c>
      <c r="C33" s="9" t="s">
        <v>75</v>
      </c>
      <c r="D33" s="10" t="s">
        <v>76</v>
      </c>
      <c r="E33" s="10">
        <v>69</v>
      </c>
      <c r="F33" s="11">
        <v>81.5</v>
      </c>
      <c r="G33" s="11">
        <f t="shared" si="1"/>
        <v>75.25</v>
      </c>
      <c r="H33" s="12">
        <f>RANK(G33,$G$33:$G$33)</f>
        <v>1</v>
      </c>
    </row>
    <row r="34" ht="25" customHeight="1" spans="1:8">
      <c r="A34" s="7">
        <v>32</v>
      </c>
      <c r="B34" s="8" t="s">
        <v>77</v>
      </c>
      <c r="C34" s="9" t="s">
        <v>78</v>
      </c>
      <c r="D34" s="10" t="s">
        <v>79</v>
      </c>
      <c r="E34" s="10">
        <v>85</v>
      </c>
      <c r="F34" s="11">
        <v>82.1333333333333</v>
      </c>
      <c r="G34" s="11">
        <f t="shared" si="1"/>
        <v>83.5666666666666</v>
      </c>
      <c r="H34" s="12">
        <f>RANK(G34,$G$34:$G$34)</f>
        <v>1</v>
      </c>
    </row>
    <row r="35" ht="25" customHeight="1" spans="1:8">
      <c r="A35" s="7">
        <v>33</v>
      </c>
      <c r="B35" s="8" t="s">
        <v>80</v>
      </c>
      <c r="C35" s="9" t="s">
        <v>81</v>
      </c>
      <c r="D35" s="10" t="s">
        <v>82</v>
      </c>
      <c r="E35" s="10">
        <v>80</v>
      </c>
      <c r="F35" s="11">
        <v>84.1333333333333</v>
      </c>
      <c r="G35" s="11">
        <f t="shared" si="1"/>
        <v>82.0666666666666</v>
      </c>
      <c r="H35" s="12">
        <f>RANK(G35,$G$35:$G$35)</f>
        <v>1</v>
      </c>
    </row>
    <row r="36" ht="25" customHeight="1" spans="1:8">
      <c r="A36" s="7">
        <v>34</v>
      </c>
      <c r="B36" s="8" t="s">
        <v>83</v>
      </c>
      <c r="C36" s="9" t="s">
        <v>84</v>
      </c>
      <c r="D36" s="10" t="s">
        <v>85</v>
      </c>
      <c r="E36" s="10">
        <v>91</v>
      </c>
      <c r="F36" s="11">
        <v>81.31</v>
      </c>
      <c r="G36" s="11">
        <f t="shared" si="1"/>
        <v>86.155</v>
      </c>
      <c r="H36" s="12">
        <f>RANK(G36,$G$36:$G$36)</f>
        <v>1</v>
      </c>
    </row>
    <row r="37" ht="25" customHeight="1" spans="1:8">
      <c r="A37" s="7">
        <v>35</v>
      </c>
      <c r="B37" s="8" t="s">
        <v>86</v>
      </c>
      <c r="C37" s="9" t="s">
        <v>87</v>
      </c>
      <c r="D37" s="10" t="s">
        <v>88</v>
      </c>
      <c r="E37" s="10">
        <v>78</v>
      </c>
      <c r="F37" s="11">
        <v>85</v>
      </c>
      <c r="G37" s="11">
        <f t="shared" si="1"/>
        <v>81.5</v>
      </c>
      <c r="H37" s="12">
        <f>RANK(G37,$G$37:$G$37)</f>
        <v>1</v>
      </c>
    </row>
    <row r="38" ht="25" customHeight="1" spans="1:8">
      <c r="A38" s="7">
        <v>36</v>
      </c>
      <c r="B38" s="8" t="s">
        <v>89</v>
      </c>
      <c r="C38" s="9" t="s">
        <v>90</v>
      </c>
      <c r="D38" s="10" t="s">
        <v>91</v>
      </c>
      <c r="E38" s="10">
        <v>88</v>
      </c>
      <c r="F38" s="11">
        <v>85.8666666666667</v>
      </c>
      <c r="G38" s="11">
        <f t="shared" si="1"/>
        <v>86.9333333333334</v>
      </c>
      <c r="H38" s="12">
        <f>RANK(G38,$G$38:$G$38)</f>
        <v>1</v>
      </c>
    </row>
    <row r="39" ht="25" customHeight="1" spans="1:8">
      <c r="A39" s="7">
        <v>37</v>
      </c>
      <c r="B39" s="8" t="s">
        <v>92</v>
      </c>
      <c r="C39" s="9" t="s">
        <v>93</v>
      </c>
      <c r="D39" s="10" t="s">
        <v>94</v>
      </c>
      <c r="E39" s="10">
        <v>84</v>
      </c>
      <c r="F39" s="11">
        <v>75.6333333333333</v>
      </c>
      <c r="G39" s="11">
        <f t="shared" si="1"/>
        <v>79.8166666666666</v>
      </c>
      <c r="H39" s="12">
        <f>RANK(G39,$G$39:$G$41)</f>
        <v>1</v>
      </c>
    </row>
    <row r="40" ht="25" customHeight="1" spans="1:8">
      <c r="A40" s="7">
        <v>38</v>
      </c>
      <c r="B40" s="8" t="s">
        <v>95</v>
      </c>
      <c r="C40" s="9" t="s">
        <v>96</v>
      </c>
      <c r="D40" s="10" t="s">
        <v>94</v>
      </c>
      <c r="E40" s="10">
        <v>66</v>
      </c>
      <c r="F40" s="11">
        <v>81.9333333333333</v>
      </c>
      <c r="G40" s="11">
        <f t="shared" si="1"/>
        <v>73.9666666666666</v>
      </c>
      <c r="H40" s="12">
        <f>RANK(G40,$G$39:$G$41)</f>
        <v>2</v>
      </c>
    </row>
    <row r="41" ht="25" customHeight="1" spans="1:8">
      <c r="A41" s="7">
        <v>39</v>
      </c>
      <c r="B41" s="8" t="s">
        <v>97</v>
      </c>
      <c r="C41" s="9" t="s">
        <v>98</v>
      </c>
      <c r="D41" s="10" t="s">
        <v>94</v>
      </c>
      <c r="E41" s="10">
        <v>52</v>
      </c>
      <c r="F41" s="11">
        <v>70.1666666666667</v>
      </c>
      <c r="G41" s="11">
        <f t="shared" si="1"/>
        <v>61.0833333333333</v>
      </c>
      <c r="H41" s="12">
        <f>RANK(G41,$G$39:$G$41)</f>
        <v>3</v>
      </c>
    </row>
    <row r="42" ht="25" customHeight="1" spans="1:8">
      <c r="A42" s="7">
        <v>40</v>
      </c>
      <c r="B42" s="8" t="s">
        <v>99</v>
      </c>
      <c r="C42" s="9" t="s">
        <v>100</v>
      </c>
      <c r="D42" s="10" t="s">
        <v>101</v>
      </c>
      <c r="E42" s="10">
        <v>85</v>
      </c>
      <c r="F42" s="11">
        <v>79.2333333333333</v>
      </c>
      <c r="G42" s="11">
        <f t="shared" si="1"/>
        <v>82.1166666666666</v>
      </c>
      <c r="H42" s="12">
        <f>RANK(G42,$G$42:$G$42)</f>
        <v>1</v>
      </c>
    </row>
  </sheetData>
  <sortState ref="B43:I73">
    <sortCondition ref="H43:H73"/>
  </sortState>
  <mergeCells count="1">
    <mergeCell ref="A1:H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3020</dc:creator>
  <cp:lastModifiedBy>3020</cp:lastModifiedBy>
  <dcterms:created xsi:type="dcterms:W3CDTF">2018-01-18T05:43:00Z</dcterms:created>
  <dcterms:modified xsi:type="dcterms:W3CDTF">2018-01-29T02:21:28Z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