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Sheet1!$A$2:$P$22</definedName>
  </definedNames>
  <calcPr calcId="144525"/>
</workbook>
</file>

<file path=xl/sharedStrings.xml><?xml version="1.0" encoding="utf-8"?>
<sst xmlns="http://schemas.openxmlformats.org/spreadsheetml/2006/main" count="82">
  <si>
    <t>广元市利州区2018年上半年公开考核招聘中小学教师面试成绩及入闱体检人员名单</t>
  </si>
  <si>
    <t>序号</t>
  </si>
  <si>
    <t>姓名</t>
  </si>
  <si>
    <t>性别</t>
  </si>
  <si>
    <t>报考单位</t>
  </si>
  <si>
    <t>报考岗位</t>
  </si>
  <si>
    <t>招聘人数</t>
  </si>
  <si>
    <t>学历</t>
  </si>
  <si>
    <t>毕业院校</t>
  </si>
  <si>
    <t>专业</t>
  </si>
  <si>
    <t xml:space="preserve"> 专业面试成绩</t>
  </si>
  <si>
    <t>专业面试折合成绩</t>
  </si>
  <si>
    <t>综合面试成绩</t>
  </si>
  <si>
    <t>综合面试折合成绩</t>
  </si>
  <si>
    <t>总成绩</t>
  </si>
  <si>
    <t>名次</t>
  </si>
  <si>
    <t>备注</t>
  </si>
  <si>
    <t>母栏方</t>
  </si>
  <si>
    <t>女</t>
  </si>
  <si>
    <t>利州区城镇高中学校</t>
  </si>
  <si>
    <t xml:space="preserve"> 高中语文  </t>
  </si>
  <si>
    <t>本科</t>
  </si>
  <si>
    <t>四川师范大学</t>
  </si>
  <si>
    <t>汉语言文学</t>
  </si>
  <si>
    <t>入闱体检</t>
  </si>
  <si>
    <t>温芳芳</t>
  </si>
  <si>
    <t>高中语文</t>
  </si>
  <si>
    <t>硕士</t>
  </si>
  <si>
    <t>首都师范大学（汉语言文学）</t>
  </si>
  <si>
    <t>古代汉语</t>
  </si>
  <si>
    <t>贾晓梅</t>
  </si>
  <si>
    <t xml:space="preserve"> 高中语文 </t>
  </si>
  <si>
    <t>研究生</t>
  </si>
  <si>
    <t>中国海洋大学</t>
  </si>
  <si>
    <t>中国现当代文学</t>
  </si>
  <si>
    <t>杨璐</t>
  </si>
  <si>
    <t>陕西师大</t>
  </si>
  <si>
    <t>刘晓</t>
  </si>
  <si>
    <t xml:space="preserve">高中英语 </t>
  </si>
  <si>
    <t>四川师范大学学科教学</t>
  </si>
  <si>
    <t>英语</t>
  </si>
  <si>
    <t>邓梦秋</t>
  </si>
  <si>
    <t>高中生物</t>
  </si>
  <si>
    <t>四川农业大学</t>
  </si>
  <si>
    <t>植物学</t>
  </si>
  <si>
    <t>向鑫</t>
  </si>
  <si>
    <t>利州区城区初中学校</t>
  </si>
  <si>
    <t>西华师范大学</t>
  </si>
  <si>
    <t>生物科学</t>
  </si>
  <si>
    <t>罗玉伟</t>
  </si>
  <si>
    <t>男</t>
  </si>
  <si>
    <t>高中历史</t>
  </si>
  <si>
    <t>历史学</t>
  </si>
  <si>
    <t>龚亚星</t>
  </si>
  <si>
    <t>云南大学</t>
  </si>
  <si>
    <t>世界史</t>
  </si>
  <si>
    <t>陕西师范大学</t>
  </si>
  <si>
    <t>侯巧丽</t>
  </si>
  <si>
    <t>高中化学</t>
  </si>
  <si>
    <t>有机化学</t>
  </si>
  <si>
    <t>张洁</t>
  </si>
  <si>
    <t>北京师范大学</t>
  </si>
  <si>
    <t>化学</t>
  </si>
  <si>
    <t>物理化学</t>
  </si>
  <si>
    <t xml:space="preserve">                             </t>
  </si>
  <si>
    <t xml:space="preserve">高中化学 </t>
  </si>
  <si>
    <t>广西师范大学</t>
  </si>
  <si>
    <t>无机化学</t>
  </si>
  <si>
    <t>徐玉虎</t>
  </si>
  <si>
    <t xml:space="preserve">初中物理 </t>
  </si>
  <si>
    <t>西南科技大学</t>
  </si>
  <si>
    <t>物理学</t>
  </si>
  <si>
    <t>黄洁</t>
  </si>
  <si>
    <t>初中地理</t>
  </si>
  <si>
    <t>宝鸡文理学院</t>
  </si>
  <si>
    <t>人文地理</t>
  </si>
  <si>
    <t>王柳</t>
  </si>
  <si>
    <t>首都师范大学</t>
  </si>
  <si>
    <t>地理师范</t>
  </si>
  <si>
    <t>地理科学</t>
  </si>
  <si>
    <t>福建师范大学</t>
  </si>
  <si>
    <t>学科教学（地理)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</si>
</sst>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1"/>
      <color rgb="FF00B05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4" applyFont="1" applyBorder="1" applyAlignment="1">
      <alignment horizontal="center" vertical="center"/>
    </xf>
    <xf numFmtId="0" fontId="2" fillId="0" borderId="2" xfId="44" applyFont="1" applyBorder="1" applyAlignment="1">
      <alignment horizontal="center" vertical="center" wrapText="1"/>
    </xf>
    <xf numFmtId="0" fontId="3" fillId="0" borderId="2" xfId="44" applyFont="1" applyBorder="1" applyAlignment="1">
      <alignment horizontal="center" vertical="center"/>
    </xf>
    <xf numFmtId="49" fontId="4" fillId="2" borderId="2" xfId="50" applyNumberFormat="1" applyFont="1" applyFill="1" applyBorder="1" applyAlignment="1">
      <alignment horizontal="center" vertical="center"/>
    </xf>
    <xf numFmtId="0" fontId="3" fillId="0" borderId="3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 wrapText="1"/>
    </xf>
    <xf numFmtId="0" fontId="3" fillId="0" borderId="4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49" fontId="4" fillId="0" borderId="5" xfId="50" applyNumberFormat="1" applyFont="1" applyBorder="1" applyAlignment="1">
      <alignment horizontal="center" vertical="center"/>
    </xf>
    <xf numFmtId="49" fontId="4" fillId="0" borderId="2" xfId="50" applyNumberFormat="1" applyFont="1" applyBorder="1" applyAlignment="1">
      <alignment horizontal="center" vertical="center" wrapText="1"/>
    </xf>
    <xf numFmtId="0" fontId="3" fillId="0" borderId="3" xfId="44" applyFont="1" applyBorder="1" applyAlignment="1">
      <alignment horizontal="center" vertical="center" wrapText="1"/>
    </xf>
    <xf numFmtId="0" fontId="3" fillId="0" borderId="5" xfId="44" applyFont="1" applyBorder="1" applyAlignment="1">
      <alignment horizontal="center" vertical="center" wrapText="1"/>
    </xf>
    <xf numFmtId="0" fontId="3" fillId="0" borderId="3" xfId="44" applyFont="1" applyBorder="1" applyAlignment="1">
      <alignment horizontal="center" vertical="center" wrapText="1"/>
    </xf>
    <xf numFmtId="0" fontId="3" fillId="0" borderId="5" xfId="44" applyFont="1" applyBorder="1" applyAlignment="1">
      <alignment horizontal="center" vertical="center" wrapText="1"/>
    </xf>
    <xf numFmtId="0" fontId="3" fillId="0" borderId="4" xfId="44" applyFont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center" vertical="center" wrapText="1"/>
    </xf>
    <xf numFmtId="177" fontId="3" fillId="0" borderId="2" xfId="44" applyNumberFormat="1" applyFont="1" applyBorder="1" applyAlignment="1">
      <alignment horizontal="center" vertical="center"/>
    </xf>
    <xf numFmtId="177" fontId="3" fillId="0" borderId="5" xfId="44" applyNumberFormat="1" applyFont="1" applyBorder="1" applyAlignment="1">
      <alignment horizontal="center" vertical="center" wrapText="1"/>
    </xf>
    <xf numFmtId="176" fontId="3" fillId="0" borderId="2" xfId="44" applyNumberFormat="1" applyFont="1" applyBorder="1" applyAlignment="1">
      <alignment horizontal="center" vertical="center"/>
    </xf>
    <xf numFmtId="0" fontId="5" fillId="0" borderId="2" xfId="44" applyFont="1" applyFill="1" applyBorder="1" applyAlignment="1">
      <alignment horizontal="center" vertical="center"/>
    </xf>
    <xf numFmtId="177" fontId="3" fillId="0" borderId="2" xfId="44" applyNumberFormat="1" applyFont="1" applyBorder="1" applyAlignment="1">
      <alignment horizontal="center" vertical="center" wrapText="1"/>
    </xf>
    <xf numFmtId="176" fontId="3" fillId="0" borderId="2" xfId="44" applyNumberFormat="1" applyFont="1" applyBorder="1" applyAlignment="1">
      <alignment horizontal="center" vertical="center" wrapText="1"/>
    </xf>
    <xf numFmtId="177" fontId="3" fillId="0" borderId="5" xfId="44" applyNumberFormat="1" applyFont="1" applyBorder="1" applyAlignment="1">
      <alignment horizontal="center" vertical="center"/>
    </xf>
    <xf numFmtId="176" fontId="3" fillId="0" borderId="5" xfId="44" applyNumberFormat="1" applyFont="1" applyBorder="1" applyAlignment="1">
      <alignment horizontal="center" vertical="center"/>
    </xf>
    <xf numFmtId="0" fontId="5" fillId="0" borderId="2" xfId="44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selection activeCell="F7" sqref="F7:F8"/>
    </sheetView>
  </sheetViews>
  <sheetFormatPr defaultColWidth="9" defaultRowHeight="13.5"/>
  <cols>
    <col min="1" max="1" width="4.625" style="1" customWidth="1"/>
    <col min="2" max="2" width="6.75" style="1" customWidth="1"/>
    <col min="3" max="3" width="4.625" style="1" customWidth="1"/>
    <col min="4" max="4" width="22.875" style="1" customWidth="1"/>
    <col min="5" max="6" width="15.75" style="1" customWidth="1"/>
    <col min="7" max="7" width="13" style="1" customWidth="1"/>
    <col min="8" max="8" width="22" style="1" customWidth="1"/>
    <col min="9" max="9" width="15" style="1" customWidth="1"/>
    <col min="10" max="10" width="9.75" style="1" customWidth="1"/>
    <col min="11" max="11" width="8.625" style="1" customWidth="1"/>
    <col min="12" max="12" width="8.75" style="1" customWidth="1"/>
    <col min="13" max="13" width="9.125" style="1" customWidth="1"/>
    <col min="14" max="14" width="9" style="1" customWidth="1"/>
    <col min="15" max="15" width="5.75" style="1" customWidth="1"/>
    <col min="16" max="16" width="12.875" style="1" customWidth="1"/>
    <col min="17" max="16384" width="9" style="1"/>
  </cols>
  <sheetData>
    <row r="1" ht="20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7" t="s">
        <v>16</v>
      </c>
    </row>
    <row r="3" ht="20.25" customHeight="1" spans="1:16">
      <c r="A3" s="4">
        <v>1</v>
      </c>
      <c r="B3" s="4" t="s">
        <v>17</v>
      </c>
      <c r="C3" s="5" t="s">
        <v>18</v>
      </c>
      <c r="D3" s="4" t="s">
        <v>19</v>
      </c>
      <c r="E3" s="4" t="s">
        <v>20</v>
      </c>
      <c r="F3" s="6">
        <v>4</v>
      </c>
      <c r="G3" s="4" t="s">
        <v>21</v>
      </c>
      <c r="H3" s="4" t="s">
        <v>22</v>
      </c>
      <c r="I3" s="4" t="s">
        <v>23</v>
      </c>
      <c r="J3" s="18">
        <v>85.6</v>
      </c>
      <c r="K3" s="19">
        <f t="shared" ref="K3:K22" si="0">J3*0.6</f>
        <v>51.36</v>
      </c>
      <c r="L3" s="18">
        <v>85.33</v>
      </c>
      <c r="M3" s="19">
        <f t="shared" ref="M3:M22" si="1">L3*0.4</f>
        <v>34.132</v>
      </c>
      <c r="N3" s="19">
        <f t="shared" ref="N3:N22" si="2">K3+M3</f>
        <v>85.492</v>
      </c>
      <c r="O3" s="20">
        <v>1</v>
      </c>
      <c r="P3" s="21" t="s">
        <v>24</v>
      </c>
    </row>
    <row r="4" ht="20.25" customHeight="1" spans="1:16">
      <c r="A4" s="7">
        <v>2</v>
      </c>
      <c r="B4" s="7" t="s">
        <v>25</v>
      </c>
      <c r="C4" s="7" t="s">
        <v>18</v>
      </c>
      <c r="D4" s="7" t="s">
        <v>19</v>
      </c>
      <c r="E4" s="7" t="s">
        <v>26</v>
      </c>
      <c r="F4" s="8"/>
      <c r="G4" s="7" t="s">
        <v>27</v>
      </c>
      <c r="H4" s="7" t="s">
        <v>28</v>
      </c>
      <c r="I4" s="7" t="s">
        <v>29</v>
      </c>
      <c r="J4" s="22">
        <v>84.8</v>
      </c>
      <c r="K4" s="19">
        <f t="shared" si="0"/>
        <v>50.88</v>
      </c>
      <c r="L4" s="22">
        <v>84</v>
      </c>
      <c r="M4" s="19">
        <f t="shared" si="1"/>
        <v>33.6</v>
      </c>
      <c r="N4" s="19">
        <f t="shared" si="2"/>
        <v>84.48</v>
      </c>
      <c r="O4" s="23">
        <v>2</v>
      </c>
      <c r="P4" s="21" t="s">
        <v>24</v>
      </c>
    </row>
    <row r="5" ht="20.25" customHeight="1" spans="1:16">
      <c r="A5" s="4">
        <v>3</v>
      </c>
      <c r="B5" s="9" t="s">
        <v>30</v>
      </c>
      <c r="C5" s="10" t="s">
        <v>18</v>
      </c>
      <c r="D5" s="9" t="s">
        <v>19</v>
      </c>
      <c r="E5" s="9" t="s">
        <v>31</v>
      </c>
      <c r="F5" s="8"/>
      <c r="G5" s="9" t="s">
        <v>32</v>
      </c>
      <c r="H5" s="9" t="s">
        <v>33</v>
      </c>
      <c r="I5" s="9" t="s">
        <v>34</v>
      </c>
      <c r="J5" s="24">
        <v>83.2</v>
      </c>
      <c r="K5" s="19">
        <f t="shared" si="0"/>
        <v>49.92</v>
      </c>
      <c r="L5" s="24">
        <v>84.33</v>
      </c>
      <c r="M5" s="19">
        <f t="shared" si="1"/>
        <v>33.732</v>
      </c>
      <c r="N5" s="19">
        <f t="shared" si="2"/>
        <v>83.652</v>
      </c>
      <c r="O5" s="25">
        <v>3</v>
      </c>
      <c r="P5" s="21" t="s">
        <v>24</v>
      </c>
    </row>
    <row r="6" ht="20.25" customHeight="1" spans="1:16">
      <c r="A6" s="7">
        <v>4</v>
      </c>
      <c r="B6" s="7" t="s">
        <v>35</v>
      </c>
      <c r="C6" s="7" t="s">
        <v>18</v>
      </c>
      <c r="D6" s="7" t="s">
        <v>19</v>
      </c>
      <c r="E6" s="7" t="s">
        <v>26</v>
      </c>
      <c r="F6" s="9"/>
      <c r="G6" s="7" t="s">
        <v>21</v>
      </c>
      <c r="H6" s="7" t="s">
        <v>36</v>
      </c>
      <c r="I6" s="7" t="s">
        <v>23</v>
      </c>
      <c r="J6" s="22">
        <v>82.2</v>
      </c>
      <c r="K6" s="19">
        <f t="shared" si="0"/>
        <v>49.32</v>
      </c>
      <c r="L6" s="22">
        <v>83.67</v>
      </c>
      <c r="M6" s="19">
        <f t="shared" si="1"/>
        <v>33.468</v>
      </c>
      <c r="N6" s="19">
        <f t="shared" si="2"/>
        <v>82.788</v>
      </c>
      <c r="O6" s="23">
        <v>4</v>
      </c>
      <c r="P6" s="21" t="s">
        <v>24</v>
      </c>
    </row>
    <row r="7" ht="20.25" customHeight="1" spans="1:16">
      <c r="A7" s="4">
        <v>5</v>
      </c>
      <c r="B7" s="7" t="s">
        <v>37</v>
      </c>
      <c r="C7" s="11" t="s">
        <v>18</v>
      </c>
      <c r="D7" s="7" t="s">
        <v>19</v>
      </c>
      <c r="E7" s="7" t="s">
        <v>38</v>
      </c>
      <c r="F7" s="12">
        <v>1</v>
      </c>
      <c r="G7" s="7" t="s">
        <v>32</v>
      </c>
      <c r="H7" s="7" t="s">
        <v>39</v>
      </c>
      <c r="I7" s="7" t="s">
        <v>40</v>
      </c>
      <c r="J7" s="22">
        <v>80.33</v>
      </c>
      <c r="K7" s="19">
        <f t="shared" si="0"/>
        <v>48.198</v>
      </c>
      <c r="L7" s="22">
        <v>81.33</v>
      </c>
      <c r="M7" s="19">
        <f t="shared" si="1"/>
        <v>32.532</v>
      </c>
      <c r="N7" s="19">
        <f t="shared" si="2"/>
        <v>80.73</v>
      </c>
      <c r="O7" s="23">
        <v>1</v>
      </c>
      <c r="P7" s="21" t="s">
        <v>24</v>
      </c>
    </row>
    <row r="8" ht="20.25" customHeight="1" spans="1:16">
      <c r="A8" s="7">
        <v>6</v>
      </c>
      <c r="B8" s="7"/>
      <c r="C8" s="11" t="s">
        <v>18</v>
      </c>
      <c r="D8" s="7" t="s">
        <v>19</v>
      </c>
      <c r="E8" s="7" t="s">
        <v>38</v>
      </c>
      <c r="F8" s="13"/>
      <c r="G8" s="7" t="s">
        <v>32</v>
      </c>
      <c r="H8" s="7" t="s">
        <v>22</v>
      </c>
      <c r="I8" s="7" t="s">
        <v>40</v>
      </c>
      <c r="J8" s="22">
        <v>79.33</v>
      </c>
      <c r="K8" s="19">
        <f t="shared" si="0"/>
        <v>47.598</v>
      </c>
      <c r="L8" s="22">
        <v>77.67</v>
      </c>
      <c r="M8" s="19">
        <f t="shared" si="1"/>
        <v>31.068</v>
      </c>
      <c r="N8" s="19">
        <f t="shared" si="2"/>
        <v>78.666</v>
      </c>
      <c r="O8" s="23">
        <v>2</v>
      </c>
      <c r="P8" s="26"/>
    </row>
    <row r="9" ht="20.25" customHeight="1" spans="1:16">
      <c r="A9" s="4">
        <v>7</v>
      </c>
      <c r="B9" s="7" t="s">
        <v>41</v>
      </c>
      <c r="C9" s="11" t="s">
        <v>18</v>
      </c>
      <c r="D9" s="7" t="s">
        <v>19</v>
      </c>
      <c r="E9" s="7" t="s">
        <v>42</v>
      </c>
      <c r="F9" s="14">
        <v>2</v>
      </c>
      <c r="G9" s="7" t="s">
        <v>32</v>
      </c>
      <c r="H9" s="7" t="s">
        <v>43</v>
      </c>
      <c r="I9" s="7" t="s">
        <v>44</v>
      </c>
      <c r="J9" s="22">
        <v>83.8</v>
      </c>
      <c r="K9" s="19">
        <f t="shared" si="0"/>
        <v>50.28</v>
      </c>
      <c r="L9" s="22">
        <v>78.67</v>
      </c>
      <c r="M9" s="19">
        <f t="shared" si="1"/>
        <v>31.468</v>
      </c>
      <c r="N9" s="19">
        <f t="shared" si="2"/>
        <v>81.748</v>
      </c>
      <c r="O9" s="23">
        <v>1</v>
      </c>
      <c r="P9" s="21" t="s">
        <v>24</v>
      </c>
    </row>
    <row r="10" ht="20.25" customHeight="1" spans="1:16">
      <c r="A10" s="7">
        <v>8</v>
      </c>
      <c r="B10" s="7" t="s">
        <v>45</v>
      </c>
      <c r="C10" s="11" t="s">
        <v>18</v>
      </c>
      <c r="D10" s="7" t="s">
        <v>46</v>
      </c>
      <c r="E10" s="7" t="s">
        <v>42</v>
      </c>
      <c r="F10" s="15"/>
      <c r="G10" s="7" t="s">
        <v>21</v>
      </c>
      <c r="H10" s="7" t="s">
        <v>47</v>
      </c>
      <c r="I10" s="7" t="s">
        <v>48</v>
      </c>
      <c r="J10" s="22">
        <v>82.2</v>
      </c>
      <c r="K10" s="19">
        <f t="shared" si="0"/>
        <v>49.32</v>
      </c>
      <c r="L10" s="22">
        <v>79.33</v>
      </c>
      <c r="M10" s="19">
        <f t="shared" si="1"/>
        <v>31.732</v>
      </c>
      <c r="N10" s="19">
        <f t="shared" si="2"/>
        <v>81.052</v>
      </c>
      <c r="O10" s="23">
        <v>2</v>
      </c>
      <c r="P10" s="21" t="s">
        <v>24</v>
      </c>
    </row>
    <row r="11" ht="20.25" customHeight="1" spans="1:16">
      <c r="A11" s="4">
        <v>9</v>
      </c>
      <c r="B11" s="7" t="s">
        <v>49</v>
      </c>
      <c r="C11" s="11" t="s">
        <v>50</v>
      </c>
      <c r="D11" s="7" t="s">
        <v>19</v>
      </c>
      <c r="E11" s="7" t="s">
        <v>51</v>
      </c>
      <c r="F11" s="14">
        <v>2</v>
      </c>
      <c r="G11" s="7" t="s">
        <v>21</v>
      </c>
      <c r="H11" s="7" t="s">
        <v>22</v>
      </c>
      <c r="I11" s="7" t="s">
        <v>52</v>
      </c>
      <c r="J11" s="22">
        <v>83.6</v>
      </c>
      <c r="K11" s="19">
        <f t="shared" si="0"/>
        <v>50.16</v>
      </c>
      <c r="L11" s="22">
        <v>84</v>
      </c>
      <c r="M11" s="19">
        <f t="shared" si="1"/>
        <v>33.6</v>
      </c>
      <c r="N11" s="19">
        <f t="shared" si="2"/>
        <v>83.76</v>
      </c>
      <c r="O11" s="23">
        <v>1</v>
      </c>
      <c r="P11" s="21" t="s">
        <v>24</v>
      </c>
    </row>
    <row r="12" ht="20.25" customHeight="1" spans="1:16">
      <c r="A12" s="7">
        <v>10</v>
      </c>
      <c r="B12" s="7" t="s">
        <v>53</v>
      </c>
      <c r="C12" s="7" t="s">
        <v>18</v>
      </c>
      <c r="D12" s="7" t="s">
        <v>19</v>
      </c>
      <c r="E12" s="7" t="s">
        <v>51</v>
      </c>
      <c r="F12" s="16"/>
      <c r="G12" s="7" t="s">
        <v>32</v>
      </c>
      <c r="H12" s="7" t="s">
        <v>54</v>
      </c>
      <c r="I12" s="7" t="s">
        <v>55</v>
      </c>
      <c r="J12" s="22">
        <v>82.8</v>
      </c>
      <c r="K12" s="19">
        <f t="shared" si="0"/>
        <v>49.68</v>
      </c>
      <c r="L12" s="22">
        <v>77.67</v>
      </c>
      <c r="M12" s="19">
        <f t="shared" si="1"/>
        <v>31.068</v>
      </c>
      <c r="N12" s="19">
        <f t="shared" si="2"/>
        <v>80.748</v>
      </c>
      <c r="O12" s="23">
        <v>2</v>
      </c>
      <c r="P12" s="21" t="s">
        <v>24</v>
      </c>
    </row>
    <row r="13" ht="20.25" customHeight="1" spans="1:16">
      <c r="A13" s="4">
        <v>11</v>
      </c>
      <c r="B13" s="7"/>
      <c r="C13" s="7" t="s">
        <v>18</v>
      </c>
      <c r="D13" s="7" t="s">
        <v>19</v>
      </c>
      <c r="E13" s="7" t="s">
        <v>51</v>
      </c>
      <c r="F13" s="15"/>
      <c r="G13" s="7" t="s">
        <v>32</v>
      </c>
      <c r="H13" s="7" t="s">
        <v>56</v>
      </c>
      <c r="I13" s="7" t="s">
        <v>55</v>
      </c>
      <c r="J13" s="22">
        <v>80.6</v>
      </c>
      <c r="K13" s="19">
        <f t="shared" si="0"/>
        <v>48.36</v>
      </c>
      <c r="L13" s="22">
        <v>80.33</v>
      </c>
      <c r="M13" s="19">
        <f t="shared" si="1"/>
        <v>32.132</v>
      </c>
      <c r="N13" s="19">
        <f t="shared" si="2"/>
        <v>80.492</v>
      </c>
      <c r="O13" s="23">
        <v>3</v>
      </c>
      <c r="P13" s="26"/>
    </row>
    <row r="14" ht="20.25" customHeight="1" spans="1:16">
      <c r="A14" s="4">
        <v>13</v>
      </c>
      <c r="B14" s="7" t="s">
        <v>57</v>
      </c>
      <c r="C14" s="7" t="s">
        <v>18</v>
      </c>
      <c r="D14" s="7" t="s">
        <v>19</v>
      </c>
      <c r="E14" s="7" t="s">
        <v>58</v>
      </c>
      <c r="F14" s="14">
        <v>2</v>
      </c>
      <c r="G14" s="7" t="s">
        <v>32</v>
      </c>
      <c r="H14" s="7" t="s">
        <v>36</v>
      </c>
      <c r="I14" s="7" t="s">
        <v>59</v>
      </c>
      <c r="J14" s="22">
        <v>85</v>
      </c>
      <c r="K14" s="19">
        <f t="shared" si="0"/>
        <v>51</v>
      </c>
      <c r="L14" s="22">
        <v>83</v>
      </c>
      <c r="M14" s="19">
        <f t="shared" si="1"/>
        <v>33.2</v>
      </c>
      <c r="N14" s="19">
        <f t="shared" si="2"/>
        <v>84.2</v>
      </c>
      <c r="O14" s="23">
        <v>1</v>
      </c>
      <c r="P14" s="21" t="s">
        <v>24</v>
      </c>
    </row>
    <row r="15" ht="20.25" customHeight="1" spans="1:16">
      <c r="A15" s="7">
        <v>14</v>
      </c>
      <c r="B15" s="7" t="s">
        <v>60</v>
      </c>
      <c r="C15" s="7" t="s">
        <v>18</v>
      </c>
      <c r="D15" s="7" t="s">
        <v>19</v>
      </c>
      <c r="E15" s="7" t="s">
        <v>58</v>
      </c>
      <c r="F15" s="16"/>
      <c r="G15" s="7" t="s">
        <v>21</v>
      </c>
      <c r="H15" s="7" t="s">
        <v>61</v>
      </c>
      <c r="I15" s="7" t="s">
        <v>62</v>
      </c>
      <c r="J15" s="22">
        <v>84.8</v>
      </c>
      <c r="K15" s="19">
        <f t="shared" si="0"/>
        <v>50.88</v>
      </c>
      <c r="L15" s="22">
        <v>82.33</v>
      </c>
      <c r="M15" s="19">
        <f t="shared" si="1"/>
        <v>32.932</v>
      </c>
      <c r="N15" s="19">
        <f t="shared" si="2"/>
        <v>83.812</v>
      </c>
      <c r="O15" s="23">
        <v>2</v>
      </c>
      <c r="P15" s="21" t="s">
        <v>24</v>
      </c>
    </row>
    <row r="16" ht="20.25" customHeight="1" spans="1:20">
      <c r="A16" s="4">
        <v>15</v>
      </c>
      <c r="B16" s="7"/>
      <c r="C16" s="7" t="s">
        <v>18</v>
      </c>
      <c r="D16" s="7" t="s">
        <v>19</v>
      </c>
      <c r="E16" s="7" t="s">
        <v>58</v>
      </c>
      <c r="F16" s="16"/>
      <c r="G16" s="7" t="s">
        <v>32</v>
      </c>
      <c r="H16" s="7" t="s">
        <v>36</v>
      </c>
      <c r="I16" s="7" t="s">
        <v>63</v>
      </c>
      <c r="J16" s="22">
        <v>83.2</v>
      </c>
      <c r="K16" s="19">
        <f t="shared" si="0"/>
        <v>49.92</v>
      </c>
      <c r="L16" s="22">
        <v>84.67</v>
      </c>
      <c r="M16" s="19">
        <f t="shared" si="1"/>
        <v>33.868</v>
      </c>
      <c r="N16" s="19">
        <f t="shared" si="2"/>
        <v>83.788</v>
      </c>
      <c r="O16" s="23">
        <v>3</v>
      </c>
      <c r="P16" s="26"/>
      <c r="T16" s="1" t="s">
        <v>64</v>
      </c>
    </row>
    <row r="17" ht="20.25" customHeight="1" spans="1:16">
      <c r="A17" s="7">
        <v>12</v>
      </c>
      <c r="B17" s="7"/>
      <c r="C17" s="11" t="s">
        <v>18</v>
      </c>
      <c r="D17" s="7" t="s">
        <v>19</v>
      </c>
      <c r="E17" s="7" t="s">
        <v>65</v>
      </c>
      <c r="F17" s="15"/>
      <c r="G17" s="7" t="s">
        <v>32</v>
      </c>
      <c r="H17" s="7" t="s">
        <v>66</v>
      </c>
      <c r="I17" s="7" t="s">
        <v>67</v>
      </c>
      <c r="J17" s="22">
        <v>79.6</v>
      </c>
      <c r="K17" s="19">
        <f t="shared" si="0"/>
        <v>47.76</v>
      </c>
      <c r="L17" s="22">
        <v>79.67</v>
      </c>
      <c r="M17" s="19">
        <f t="shared" si="1"/>
        <v>31.868</v>
      </c>
      <c r="N17" s="19">
        <f t="shared" si="2"/>
        <v>79.628</v>
      </c>
      <c r="O17" s="23">
        <v>4</v>
      </c>
      <c r="P17" s="21"/>
    </row>
    <row r="18" ht="20.25" customHeight="1" spans="1:16">
      <c r="A18" s="7">
        <v>16</v>
      </c>
      <c r="B18" s="7" t="s">
        <v>68</v>
      </c>
      <c r="C18" s="11" t="s">
        <v>50</v>
      </c>
      <c r="D18" s="7" t="s">
        <v>46</v>
      </c>
      <c r="E18" s="7" t="s">
        <v>69</v>
      </c>
      <c r="F18" s="7">
        <v>3</v>
      </c>
      <c r="G18" s="7" t="s">
        <v>32</v>
      </c>
      <c r="H18" s="7" t="s">
        <v>70</v>
      </c>
      <c r="I18" s="7" t="s">
        <v>71</v>
      </c>
      <c r="J18" s="22">
        <v>82.2</v>
      </c>
      <c r="K18" s="19">
        <f t="shared" si="0"/>
        <v>49.32</v>
      </c>
      <c r="L18" s="22">
        <v>82.67</v>
      </c>
      <c r="M18" s="19">
        <f t="shared" si="1"/>
        <v>33.068</v>
      </c>
      <c r="N18" s="19">
        <f t="shared" si="2"/>
        <v>82.388</v>
      </c>
      <c r="O18" s="23">
        <v>1</v>
      </c>
      <c r="P18" s="21" t="s">
        <v>24</v>
      </c>
    </row>
    <row r="19" ht="20.25" customHeight="1" spans="1:16">
      <c r="A19" s="4">
        <v>17</v>
      </c>
      <c r="B19" s="7" t="s">
        <v>72</v>
      </c>
      <c r="C19" s="11" t="s">
        <v>18</v>
      </c>
      <c r="D19" s="7" t="s">
        <v>46</v>
      </c>
      <c r="E19" s="7" t="s">
        <v>73</v>
      </c>
      <c r="F19" s="14">
        <v>2</v>
      </c>
      <c r="G19" s="7" t="s">
        <v>32</v>
      </c>
      <c r="H19" s="7" t="s">
        <v>74</v>
      </c>
      <c r="I19" s="7" t="s">
        <v>75</v>
      </c>
      <c r="J19" s="22">
        <v>87.4</v>
      </c>
      <c r="K19" s="19">
        <f t="shared" si="0"/>
        <v>52.44</v>
      </c>
      <c r="L19" s="22">
        <v>85</v>
      </c>
      <c r="M19" s="19">
        <f t="shared" si="1"/>
        <v>34</v>
      </c>
      <c r="N19" s="19">
        <f t="shared" si="2"/>
        <v>86.44</v>
      </c>
      <c r="O19" s="23">
        <v>1</v>
      </c>
      <c r="P19" s="21" t="s">
        <v>24</v>
      </c>
    </row>
    <row r="20" ht="20.25" customHeight="1" spans="1:16">
      <c r="A20" s="7">
        <v>18</v>
      </c>
      <c r="B20" s="7" t="s">
        <v>76</v>
      </c>
      <c r="C20" s="7" t="s">
        <v>18</v>
      </c>
      <c r="D20" s="7" t="s">
        <v>46</v>
      </c>
      <c r="E20" s="7" t="s">
        <v>73</v>
      </c>
      <c r="F20" s="16"/>
      <c r="G20" s="7" t="s">
        <v>21</v>
      </c>
      <c r="H20" s="7" t="s">
        <v>77</v>
      </c>
      <c r="I20" s="7" t="s">
        <v>78</v>
      </c>
      <c r="J20" s="22">
        <v>85.2</v>
      </c>
      <c r="K20" s="19">
        <f t="shared" si="0"/>
        <v>51.12</v>
      </c>
      <c r="L20" s="22">
        <v>85.67</v>
      </c>
      <c r="M20" s="19">
        <f t="shared" si="1"/>
        <v>34.268</v>
      </c>
      <c r="N20" s="19">
        <f t="shared" si="2"/>
        <v>85.388</v>
      </c>
      <c r="O20" s="23">
        <v>2</v>
      </c>
      <c r="P20" s="21" t="s">
        <v>24</v>
      </c>
    </row>
    <row r="21" ht="20.25" customHeight="1" spans="1:16">
      <c r="A21" s="4">
        <v>19</v>
      </c>
      <c r="B21" s="7"/>
      <c r="C21" s="7" t="s">
        <v>18</v>
      </c>
      <c r="D21" s="7" t="s">
        <v>46</v>
      </c>
      <c r="E21" s="7" t="s">
        <v>73</v>
      </c>
      <c r="F21" s="16"/>
      <c r="G21" s="7" t="s">
        <v>21</v>
      </c>
      <c r="H21" s="7" t="s">
        <v>61</v>
      </c>
      <c r="I21" s="7" t="s">
        <v>79</v>
      </c>
      <c r="J21" s="22">
        <v>83.6</v>
      </c>
      <c r="K21" s="19">
        <f t="shared" si="0"/>
        <v>50.16</v>
      </c>
      <c r="L21" s="22">
        <v>87</v>
      </c>
      <c r="M21" s="19">
        <f t="shared" si="1"/>
        <v>34.8</v>
      </c>
      <c r="N21" s="19">
        <f t="shared" si="2"/>
        <v>84.96</v>
      </c>
      <c r="O21" s="23">
        <v>3</v>
      </c>
      <c r="P21" s="26"/>
    </row>
    <row r="22" ht="20.25" customHeight="1" spans="1:16">
      <c r="A22" s="7">
        <v>20</v>
      </c>
      <c r="B22" s="7"/>
      <c r="C22" s="11" t="s">
        <v>18</v>
      </c>
      <c r="D22" s="7" t="s">
        <v>46</v>
      </c>
      <c r="E22" s="7" t="s">
        <v>73</v>
      </c>
      <c r="F22" s="15"/>
      <c r="G22" s="7" t="s">
        <v>32</v>
      </c>
      <c r="H22" s="7" t="s">
        <v>80</v>
      </c>
      <c r="I22" s="7" t="s">
        <v>81</v>
      </c>
      <c r="J22" s="22">
        <v>85.8</v>
      </c>
      <c r="K22" s="19">
        <f t="shared" si="0"/>
        <v>51.48</v>
      </c>
      <c r="L22" s="22">
        <v>82</v>
      </c>
      <c r="M22" s="19">
        <f t="shared" si="1"/>
        <v>32.8</v>
      </c>
      <c r="N22" s="19">
        <f t="shared" si="2"/>
        <v>84.28</v>
      </c>
      <c r="O22" s="23">
        <v>4</v>
      </c>
      <c r="P22" s="26"/>
    </row>
    <row r="23" ht="23.25" customHeight="1"/>
  </sheetData>
  <autoFilter ref="A2:P22">
    <sortState ref="A2:P22">
      <sortCondition ref="E2" descending="1"/>
    </sortState>
  </autoFilter>
  <mergeCells count="7">
    <mergeCell ref="A1:P1"/>
    <mergeCell ref="F3:F6"/>
    <mergeCell ref="F7:F8"/>
    <mergeCell ref="F9:F10"/>
    <mergeCell ref="F11:F13"/>
    <mergeCell ref="F14:F17"/>
    <mergeCell ref="F19:F2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邓么么</cp:lastModifiedBy>
  <dcterms:created xsi:type="dcterms:W3CDTF">2018-01-28T05:40:00Z</dcterms:created>
  <cp:lastPrinted>2018-01-28T07:31:00Z</cp:lastPrinted>
  <dcterms:modified xsi:type="dcterms:W3CDTF">2018-01-28T09:06:44Z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