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<sst xmlns="http://schemas.openxmlformats.org/spreadsheetml/2006/main" count="67" uniqueCount="44">
  <si>
    <t>序号</t>
  </si>
  <si>
    <t>小计</t>
  </si>
  <si>
    <t>北片教育指导中心</t>
  </si>
  <si>
    <t>合计</t>
  </si>
  <si>
    <t>小学</t>
  </si>
  <si>
    <t>初中</t>
  </si>
  <si>
    <t>英语</t>
  </si>
  <si>
    <t>美术</t>
  </si>
  <si>
    <t>沙湾教育指导中心</t>
  </si>
  <si>
    <t>附件1</t>
  </si>
  <si>
    <t>语文</t>
  </si>
  <si>
    <t>数学</t>
  </si>
  <si>
    <t>政治</t>
  </si>
  <si>
    <t>化学</t>
  </si>
  <si>
    <t>生物</t>
  </si>
  <si>
    <t>历史</t>
  </si>
  <si>
    <t>音乐</t>
  </si>
  <si>
    <t>体育</t>
  </si>
  <si>
    <t>计算机</t>
  </si>
  <si>
    <t>高中</t>
  </si>
  <si>
    <t>禺山高级中学</t>
  </si>
  <si>
    <t>小学</t>
  </si>
  <si>
    <t>初中</t>
  </si>
  <si>
    <t>高中</t>
  </si>
  <si>
    <t>招聘单位</t>
  </si>
  <si>
    <t>类别</t>
  </si>
  <si>
    <t>化龙片教育指导中心</t>
  </si>
  <si>
    <t>石碁教育指导中心</t>
  </si>
  <si>
    <t>广东第二师范学院番禺附属中学</t>
  </si>
  <si>
    <t>备注</t>
  </si>
  <si>
    <t>广东第二师范学院番禺附属初级中学</t>
  </si>
  <si>
    <t>科目和人数</t>
  </si>
  <si>
    <t>物理</t>
  </si>
  <si>
    <t>地理</t>
  </si>
  <si>
    <t>心理</t>
  </si>
  <si>
    <t>番禺中学</t>
  </si>
  <si>
    <t>象贤中学</t>
  </si>
  <si>
    <t>石楼教育指导中心</t>
  </si>
  <si>
    <t>特教</t>
  </si>
  <si>
    <t>番禺中学附属学校</t>
  </si>
  <si>
    <t>体育要求啦啦操特长</t>
  </si>
  <si>
    <t>音乐为声乐专业</t>
  </si>
  <si>
    <t>西片教育指导中心</t>
  </si>
  <si>
    <t>2017年度下学期番禺区教育系统公开招聘中小学临聘教师职位情况表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</si>
</sst>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9"/>
      <name val="宋体"/>
      <family val="0"/>
    </font>
    <font>
      <sz val="20"/>
      <name val="公文小标宋简"/>
      <family val="3"/>
    </font>
    <font>
      <b/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9.00390625" defaultRowHeight="14.25"/>
  <cols>
    <col min="1" max="1" width="5.00390625" style="4" customWidth="1"/>
    <col min="2" max="2" width="14.125" style="4" customWidth="1"/>
    <col min="3" max="3" width="7.25390625" style="4" customWidth="1"/>
    <col min="4" max="4" width="6.625" style="4" customWidth="1"/>
    <col min="5" max="5" width="5.875" style="4" customWidth="1"/>
    <col min="6" max="6" width="5.75390625" style="4" customWidth="1"/>
    <col min="7" max="7" width="5.875" style="4" customWidth="1"/>
    <col min="8" max="12" width="6.625" style="4" customWidth="1"/>
    <col min="13" max="13" width="5.75390625" style="4" customWidth="1"/>
    <col min="14" max="14" width="6.625" style="4" customWidth="1"/>
    <col min="15" max="15" width="6.00390625" style="4" customWidth="1"/>
    <col min="16" max="16" width="6.625" style="4" customWidth="1"/>
    <col min="17" max="17" width="7.50390625" style="4" customWidth="1"/>
    <col min="18" max="18" width="6.375" style="4" customWidth="1"/>
    <col min="19" max="19" width="7.75390625" style="4" customWidth="1"/>
    <col min="20" max="16384" width="9.00390625" style="4" customWidth="1"/>
  </cols>
  <sheetData>
    <row r="1" spans="1:2" ht="19.5" customHeight="1">
      <c r="A1" s="3" t="s">
        <v>9</v>
      </c>
      <c r="B1" s="3"/>
    </row>
    <row r="2" spans="1:19" ht="27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7.25" customHeight="1">
      <c r="A3" s="21"/>
      <c r="B3" s="21"/>
      <c r="C3" s="21"/>
      <c r="D3" s="21"/>
      <c r="E3" s="21"/>
      <c r="F3" s="21"/>
      <c r="G3" s="5"/>
      <c r="H3" s="5"/>
      <c r="O3" s="21"/>
      <c r="P3" s="21"/>
      <c r="Q3" s="21"/>
      <c r="R3" s="21"/>
      <c r="S3" s="21"/>
    </row>
    <row r="4" spans="1:19" ht="28.5" customHeight="1">
      <c r="A4" s="22" t="s">
        <v>0</v>
      </c>
      <c r="B4" s="26" t="s">
        <v>24</v>
      </c>
      <c r="C4" s="22" t="s">
        <v>25</v>
      </c>
      <c r="D4" s="23" t="s">
        <v>31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2"/>
      <c r="S4" s="22" t="s">
        <v>1</v>
      </c>
    </row>
    <row r="5" spans="1:19" ht="30" customHeight="1">
      <c r="A5" s="22"/>
      <c r="B5" s="27"/>
      <c r="C5" s="22"/>
      <c r="D5" s="1" t="s">
        <v>10</v>
      </c>
      <c r="E5" s="1" t="s">
        <v>11</v>
      </c>
      <c r="F5" s="1" t="s">
        <v>6</v>
      </c>
      <c r="G5" s="1" t="s">
        <v>12</v>
      </c>
      <c r="H5" s="1" t="s">
        <v>32</v>
      </c>
      <c r="I5" s="1" t="s">
        <v>13</v>
      </c>
      <c r="J5" s="1" t="s">
        <v>14</v>
      </c>
      <c r="K5" s="1" t="s">
        <v>33</v>
      </c>
      <c r="L5" s="1" t="s">
        <v>15</v>
      </c>
      <c r="M5" s="1" t="s">
        <v>7</v>
      </c>
      <c r="N5" s="1" t="s">
        <v>16</v>
      </c>
      <c r="O5" s="1" t="s">
        <v>17</v>
      </c>
      <c r="P5" s="1" t="s">
        <v>34</v>
      </c>
      <c r="Q5" s="1" t="s">
        <v>18</v>
      </c>
      <c r="R5" s="1" t="s">
        <v>38</v>
      </c>
      <c r="S5" s="22"/>
    </row>
    <row r="6" spans="1:19" ht="34.5" customHeight="1">
      <c r="A6" s="2">
        <v>1</v>
      </c>
      <c r="B6" s="2" t="s">
        <v>42</v>
      </c>
      <c r="C6" s="2" t="s">
        <v>5</v>
      </c>
      <c r="D6" s="2"/>
      <c r="E6" s="2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f>SUM(D6:R6)</f>
        <v>3</v>
      </c>
    </row>
    <row r="7" spans="1:19" s="7" customFormat="1" ht="24.75" customHeight="1">
      <c r="A7" s="13">
        <v>2</v>
      </c>
      <c r="B7" s="13" t="s">
        <v>2</v>
      </c>
      <c r="C7" s="10" t="s">
        <v>4</v>
      </c>
      <c r="D7" s="10">
        <v>4</v>
      </c>
      <c r="E7" s="10">
        <v>3</v>
      </c>
      <c r="F7" s="10"/>
      <c r="G7" s="10"/>
      <c r="H7" s="10"/>
      <c r="I7" s="10"/>
      <c r="J7" s="10"/>
      <c r="K7" s="10"/>
      <c r="L7" s="10"/>
      <c r="M7" s="10"/>
      <c r="N7" s="10">
        <v>1</v>
      </c>
      <c r="O7" s="10"/>
      <c r="P7" s="10"/>
      <c r="Q7" s="10"/>
      <c r="R7" s="10"/>
      <c r="S7" s="2">
        <f>SUM(D7:R7)</f>
        <v>8</v>
      </c>
    </row>
    <row r="8" spans="1:19" s="7" customFormat="1" ht="24.75" customHeight="1">
      <c r="A8" s="13"/>
      <c r="B8" s="13"/>
      <c r="C8" s="10" t="s">
        <v>5</v>
      </c>
      <c r="D8" s="10"/>
      <c r="E8" s="10">
        <v>1</v>
      </c>
      <c r="F8" s="10"/>
      <c r="G8" s="10"/>
      <c r="H8" s="10"/>
      <c r="I8" s="10"/>
      <c r="J8" s="10"/>
      <c r="K8" s="10"/>
      <c r="L8" s="10"/>
      <c r="M8" s="10"/>
      <c r="N8" s="10">
        <v>1</v>
      </c>
      <c r="O8" s="10"/>
      <c r="P8" s="10"/>
      <c r="Q8" s="10"/>
      <c r="R8" s="10"/>
      <c r="S8" s="2">
        <f>SUM(D8:R8)</f>
        <v>2</v>
      </c>
    </row>
    <row r="9" spans="1:19" s="7" customFormat="1" ht="24.75" customHeight="1">
      <c r="A9" s="13"/>
      <c r="B9" s="13"/>
      <c r="C9" s="10" t="s">
        <v>19</v>
      </c>
      <c r="D9" s="10"/>
      <c r="E9" s="10"/>
      <c r="F9" s="10">
        <v>1</v>
      </c>
      <c r="G9" s="10">
        <v>2</v>
      </c>
      <c r="H9" s="10"/>
      <c r="I9" s="10"/>
      <c r="J9" s="10"/>
      <c r="K9" s="10">
        <v>3</v>
      </c>
      <c r="L9" s="10">
        <v>2</v>
      </c>
      <c r="M9" s="10"/>
      <c r="N9" s="10"/>
      <c r="O9" s="10"/>
      <c r="P9" s="10"/>
      <c r="Q9" s="10"/>
      <c r="R9" s="10"/>
      <c r="S9" s="2">
        <f>SUM(D9:R9)</f>
        <v>8</v>
      </c>
    </row>
    <row r="10" spans="1:19" s="8" customFormat="1" ht="24.75" customHeight="1">
      <c r="A10" s="13"/>
      <c r="B10" s="13"/>
      <c r="C10" s="2" t="s">
        <v>1</v>
      </c>
      <c r="D10" s="10">
        <f>D7+D8+D9</f>
        <v>4</v>
      </c>
      <c r="E10" s="10">
        <f aca="true" t="shared" si="0" ref="E10:N10">E7+E8+E9</f>
        <v>4</v>
      </c>
      <c r="F10" s="10">
        <f t="shared" si="0"/>
        <v>1</v>
      </c>
      <c r="G10" s="10">
        <f t="shared" si="0"/>
        <v>2</v>
      </c>
      <c r="H10" s="10"/>
      <c r="I10" s="10"/>
      <c r="J10" s="10"/>
      <c r="K10" s="10">
        <f t="shared" si="0"/>
        <v>3</v>
      </c>
      <c r="L10" s="10">
        <f t="shared" si="0"/>
        <v>2</v>
      </c>
      <c r="M10" s="10"/>
      <c r="N10" s="10">
        <f t="shared" si="0"/>
        <v>2</v>
      </c>
      <c r="O10" s="10"/>
      <c r="P10" s="10"/>
      <c r="Q10" s="10"/>
      <c r="R10" s="10"/>
      <c r="S10" s="2">
        <f>S7+S8+S9</f>
        <v>18</v>
      </c>
    </row>
    <row r="11" spans="1:19" ht="24.75" customHeight="1">
      <c r="A11" s="17">
        <v>4</v>
      </c>
      <c r="B11" s="17" t="s">
        <v>26</v>
      </c>
      <c r="C11" s="2" t="s">
        <v>4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f>SUM(D11:R11)</f>
        <v>2</v>
      </c>
    </row>
    <row r="12" spans="1:19" ht="24.75" customHeight="1">
      <c r="A12" s="17"/>
      <c r="B12" s="17"/>
      <c r="C12" s="2" t="s">
        <v>5</v>
      </c>
      <c r="D12" s="2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f>SUM(D12:R12)</f>
        <v>1</v>
      </c>
    </row>
    <row r="13" spans="1:19" ht="24.75" customHeight="1">
      <c r="A13" s="17"/>
      <c r="B13" s="17"/>
      <c r="C13" s="2" t="s">
        <v>1</v>
      </c>
      <c r="D13" s="2">
        <f>D11+D12</f>
        <v>2</v>
      </c>
      <c r="E13" s="2">
        <f>E11+E12</f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>S11+S12</f>
        <v>3</v>
      </c>
    </row>
    <row r="14" spans="1:19" s="6" customFormat="1" ht="24.75" customHeight="1">
      <c r="A14" s="18">
        <v>5</v>
      </c>
      <c r="B14" s="18" t="s">
        <v>37</v>
      </c>
      <c r="C14" s="2" t="s">
        <v>4</v>
      </c>
      <c r="D14" s="11">
        <v>3</v>
      </c>
      <c r="E14" s="11">
        <v>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</v>
      </c>
      <c r="R14" s="11"/>
      <c r="S14" s="2">
        <f>SUM(D14:R14)</f>
        <v>7</v>
      </c>
    </row>
    <row r="15" spans="1:19" s="6" customFormat="1" ht="24.75" customHeight="1">
      <c r="A15" s="19"/>
      <c r="B15" s="19"/>
      <c r="C15" s="2" t="s">
        <v>5</v>
      </c>
      <c r="D15" s="11"/>
      <c r="E15" s="11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">
        <f>SUM(D15:R15)</f>
        <v>2</v>
      </c>
    </row>
    <row r="16" spans="1:19" s="6" customFormat="1" ht="24.75" customHeight="1">
      <c r="A16" s="19"/>
      <c r="B16" s="19"/>
      <c r="C16" s="2" t="s">
        <v>1</v>
      </c>
      <c r="D16" s="11">
        <f>D14+D15</f>
        <v>3</v>
      </c>
      <c r="E16" s="11">
        <f>E14+E15</f>
        <v>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>Q14+Q15</f>
        <v>1</v>
      </c>
      <c r="R16" s="11"/>
      <c r="S16" s="11">
        <f>S14+S15</f>
        <v>9</v>
      </c>
    </row>
    <row r="17" spans="1:19" ht="24.75" customHeight="1">
      <c r="A17" s="17">
        <v>6</v>
      </c>
      <c r="B17" s="17" t="s">
        <v>27</v>
      </c>
      <c r="C17" s="2" t="s">
        <v>4</v>
      </c>
      <c r="D17" s="2">
        <v>2</v>
      </c>
      <c r="E17" s="2">
        <v>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</v>
      </c>
      <c r="S17" s="2">
        <f>SUM(D17:R17)</f>
        <v>7</v>
      </c>
    </row>
    <row r="18" spans="1:19" ht="24.75" customHeight="1">
      <c r="A18" s="17"/>
      <c r="B18" s="17"/>
      <c r="C18" s="2" t="s">
        <v>5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 aca="true" t="shared" si="1" ref="S18:S34">SUM(D18:R18)</f>
        <v>1</v>
      </c>
    </row>
    <row r="19" spans="1:19" ht="24.75" customHeight="1">
      <c r="A19" s="17"/>
      <c r="B19" s="17"/>
      <c r="C19" s="2" t="s">
        <v>19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>
        <v>2</v>
      </c>
      <c r="Q19" s="2"/>
      <c r="R19" s="2"/>
      <c r="S19" s="2">
        <f t="shared" si="1"/>
        <v>3</v>
      </c>
    </row>
    <row r="20" spans="1:19" s="6" customFormat="1" ht="24.75" customHeight="1">
      <c r="A20" s="17"/>
      <c r="B20" s="17"/>
      <c r="C20" s="2" t="s">
        <v>1</v>
      </c>
      <c r="D20" s="2">
        <f>D17+D18+D19</f>
        <v>3</v>
      </c>
      <c r="E20" s="2">
        <f>E17+E18+E19</f>
        <v>4</v>
      </c>
      <c r="F20" s="2"/>
      <c r="G20" s="2"/>
      <c r="H20" s="2"/>
      <c r="I20" s="2"/>
      <c r="J20" s="2"/>
      <c r="K20" s="2"/>
      <c r="L20" s="2">
        <f>L17+L18+L19</f>
        <v>1</v>
      </c>
      <c r="M20" s="2"/>
      <c r="N20" s="2"/>
      <c r="O20" s="2"/>
      <c r="P20" s="2">
        <f>P17+P18+P19</f>
        <v>2</v>
      </c>
      <c r="Q20" s="2"/>
      <c r="R20" s="2">
        <f>R17+R18+R19</f>
        <v>1</v>
      </c>
      <c r="S20" s="11">
        <f>S17+S18+S19</f>
        <v>11</v>
      </c>
    </row>
    <row r="21" spans="1:19" ht="29.25" customHeight="1">
      <c r="A21" s="17">
        <v>7</v>
      </c>
      <c r="B21" s="17" t="s">
        <v>8</v>
      </c>
      <c r="C21" s="2" t="s">
        <v>4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2"/>
      <c r="Q21" s="2"/>
      <c r="R21" s="2"/>
      <c r="S21" s="2">
        <f t="shared" si="1"/>
        <v>3</v>
      </c>
    </row>
    <row r="22" spans="1:19" s="6" customFormat="1" ht="29.25" customHeight="1">
      <c r="A22" s="17"/>
      <c r="B22" s="17"/>
      <c r="C22" s="11" t="s">
        <v>29</v>
      </c>
      <c r="D22" s="14" t="s">
        <v>40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s="6" customFormat="1" ht="29.25" customHeight="1">
      <c r="A23" s="2">
        <v>8</v>
      </c>
      <c r="B23" s="2" t="s">
        <v>35</v>
      </c>
      <c r="C23" s="11" t="s">
        <v>19</v>
      </c>
      <c r="D23" s="11"/>
      <c r="E23" s="11"/>
      <c r="F23" s="11"/>
      <c r="G23" s="11"/>
      <c r="H23" s="11">
        <v>1</v>
      </c>
      <c r="I23" s="11"/>
      <c r="J23" s="11"/>
      <c r="K23" s="11">
        <v>1</v>
      </c>
      <c r="L23" s="11"/>
      <c r="M23" s="11"/>
      <c r="N23" s="11"/>
      <c r="O23" s="11"/>
      <c r="P23" s="11"/>
      <c r="Q23" s="11"/>
      <c r="R23" s="11"/>
      <c r="S23" s="2">
        <f t="shared" si="1"/>
        <v>2</v>
      </c>
    </row>
    <row r="24" spans="1:19" s="6" customFormat="1" ht="29.25" customHeight="1">
      <c r="A24" s="18">
        <v>9</v>
      </c>
      <c r="B24" s="18" t="s">
        <v>39</v>
      </c>
      <c r="C24" s="2" t="s">
        <v>4</v>
      </c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">
        <f t="shared" si="1"/>
        <v>1</v>
      </c>
    </row>
    <row r="25" spans="1:19" s="6" customFormat="1" ht="29.25" customHeight="1">
      <c r="A25" s="19"/>
      <c r="B25" s="19"/>
      <c r="C25" s="2" t="s">
        <v>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1</v>
      </c>
      <c r="R25" s="11"/>
      <c r="S25" s="2">
        <f t="shared" si="1"/>
        <v>1</v>
      </c>
    </row>
    <row r="26" spans="1:19" s="6" customFormat="1" ht="29.25" customHeight="1">
      <c r="A26" s="28"/>
      <c r="B26" s="28"/>
      <c r="C26" s="2" t="s">
        <v>1</v>
      </c>
      <c r="D26" s="2"/>
      <c r="E26" s="2">
        <f>E23+E24+E25</f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f>Q23+Q24+Q25</f>
        <v>1</v>
      </c>
      <c r="R26" s="2"/>
      <c r="S26" s="11">
        <f>S24+S25</f>
        <v>2</v>
      </c>
    </row>
    <row r="27" spans="1:19" ht="29.25" customHeight="1">
      <c r="A27" s="2">
        <v>10</v>
      </c>
      <c r="B27" s="2" t="s">
        <v>20</v>
      </c>
      <c r="C27" s="10" t="s">
        <v>19</v>
      </c>
      <c r="D27" s="2"/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f t="shared" si="1"/>
        <v>1</v>
      </c>
    </row>
    <row r="28" spans="1:19" ht="29.25" customHeight="1">
      <c r="A28" s="2">
        <v>11</v>
      </c>
      <c r="B28" s="2" t="s">
        <v>36</v>
      </c>
      <c r="C28" s="10" t="s">
        <v>19</v>
      </c>
      <c r="D28" s="2">
        <v>1</v>
      </c>
      <c r="E28" s="2"/>
      <c r="F28" s="2"/>
      <c r="G28" s="2"/>
      <c r="H28" s="2"/>
      <c r="I28" s="2">
        <v>1</v>
      </c>
      <c r="J28" s="2">
        <v>1</v>
      </c>
      <c r="K28" s="2"/>
      <c r="L28" s="2"/>
      <c r="M28" s="2"/>
      <c r="N28" s="2"/>
      <c r="O28" s="2"/>
      <c r="P28" s="2"/>
      <c r="Q28" s="2"/>
      <c r="R28" s="2"/>
      <c r="S28" s="2">
        <f t="shared" si="1"/>
        <v>3</v>
      </c>
    </row>
    <row r="29" spans="1:19" ht="29.25" customHeight="1">
      <c r="A29" s="18">
        <v>12</v>
      </c>
      <c r="B29" s="29" t="s">
        <v>28</v>
      </c>
      <c r="C29" s="10" t="s">
        <v>19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>
        <v>1</v>
      </c>
      <c r="O29" s="2"/>
      <c r="P29" s="2"/>
      <c r="Q29" s="2"/>
      <c r="R29" s="2"/>
      <c r="S29" s="2">
        <f t="shared" si="1"/>
        <v>2</v>
      </c>
    </row>
    <row r="30" spans="1:19" ht="29.25" customHeight="1">
      <c r="A30" s="28"/>
      <c r="B30" s="30"/>
      <c r="C30" s="10" t="s">
        <v>29</v>
      </c>
      <c r="D30" s="14" t="s">
        <v>41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38.25" customHeight="1">
      <c r="A31" s="2">
        <v>13</v>
      </c>
      <c r="B31" s="9" t="s">
        <v>30</v>
      </c>
      <c r="C31" s="2" t="s">
        <v>5</v>
      </c>
      <c r="D31" s="2"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 t="shared" si="1"/>
        <v>1</v>
      </c>
    </row>
    <row r="32" spans="1:19" ht="29.25" customHeight="1">
      <c r="A32" s="17" t="s">
        <v>3</v>
      </c>
      <c r="B32" s="17"/>
      <c r="C32" s="2" t="s">
        <v>21</v>
      </c>
      <c r="D32" s="2">
        <f>D7+D11+D14+D17+D21+D24</f>
        <v>11</v>
      </c>
      <c r="E32" s="2">
        <f>E7+E11+E14+E17+E21+E24</f>
        <v>13</v>
      </c>
      <c r="F32" s="2"/>
      <c r="G32" s="2"/>
      <c r="H32" s="2"/>
      <c r="I32" s="2"/>
      <c r="J32" s="2"/>
      <c r="K32" s="2"/>
      <c r="L32" s="2"/>
      <c r="M32" s="2"/>
      <c r="N32" s="2">
        <f>N7+N11+N14+N17+N21+N24</f>
        <v>1</v>
      </c>
      <c r="O32" s="2">
        <f>O7+O11+O14+O17+O21+O24</f>
        <v>1</v>
      </c>
      <c r="P32" s="2"/>
      <c r="Q32" s="2">
        <f>Q7+Q11+Q14+Q17+Q21+Q24</f>
        <v>1</v>
      </c>
      <c r="R32" s="2">
        <f>R7+R11+R14+R17+R21+R24</f>
        <v>1</v>
      </c>
      <c r="S32" s="2">
        <f t="shared" si="1"/>
        <v>28</v>
      </c>
    </row>
    <row r="33" spans="1:19" ht="29.25" customHeight="1">
      <c r="A33" s="17"/>
      <c r="B33" s="17"/>
      <c r="C33" s="2" t="s">
        <v>22</v>
      </c>
      <c r="D33" s="2">
        <f>D6+D8+D12+D15+D18+D25+D31</f>
        <v>3</v>
      </c>
      <c r="E33" s="2">
        <f>E6+E8+E12+E15+E18+E25+E31</f>
        <v>6</v>
      </c>
      <c r="F33" s="2"/>
      <c r="G33" s="2"/>
      <c r="H33" s="2"/>
      <c r="I33" s="2"/>
      <c r="J33" s="2"/>
      <c r="K33" s="2"/>
      <c r="L33" s="2"/>
      <c r="M33" s="2"/>
      <c r="N33" s="2">
        <f>N6+N8+N12+N15+N18+N25+N31</f>
        <v>1</v>
      </c>
      <c r="O33" s="2"/>
      <c r="P33" s="2"/>
      <c r="Q33" s="2">
        <f>Q6+Q8+Q12+Q15+Q18+Q25+Q31</f>
        <v>1</v>
      </c>
      <c r="R33" s="2"/>
      <c r="S33" s="2">
        <f t="shared" si="1"/>
        <v>11</v>
      </c>
    </row>
    <row r="34" spans="1:19" ht="29.25" customHeight="1">
      <c r="A34" s="17"/>
      <c r="B34" s="17"/>
      <c r="C34" s="2" t="s">
        <v>23</v>
      </c>
      <c r="D34" s="2">
        <f>D9+D19+D23+D27+D28+D29</f>
        <v>1</v>
      </c>
      <c r="E34" s="2">
        <f>E9+E19+E23+E27+E28+E29</f>
        <v>1</v>
      </c>
      <c r="F34" s="2">
        <f>F9+F19+F23+F27+F28+F29</f>
        <v>1</v>
      </c>
      <c r="G34" s="2">
        <f>G9+G19+G23+G27+G28+G29</f>
        <v>3</v>
      </c>
      <c r="H34" s="2">
        <f>H9+H19+H23+H27+H28+H29</f>
        <v>1</v>
      </c>
      <c r="I34" s="2">
        <f>I9+I19+I23+I27+I28+I29</f>
        <v>1</v>
      </c>
      <c r="J34" s="2">
        <f>J9+J19+J23+J27+J28+J29</f>
        <v>1</v>
      </c>
      <c r="K34" s="2">
        <f>K9+K19+K23+K27+K28+K29</f>
        <v>4</v>
      </c>
      <c r="L34" s="2">
        <f>L9+L19+L23+L27+L28+L29</f>
        <v>3</v>
      </c>
      <c r="M34" s="2"/>
      <c r="N34" s="2">
        <f>N9+N19+N23+N27+N28+N29</f>
        <v>1</v>
      </c>
      <c r="O34" s="2"/>
      <c r="P34" s="2">
        <f>P9+P19+P23+P27+P28+P29</f>
        <v>2</v>
      </c>
      <c r="Q34" s="2"/>
      <c r="R34" s="2"/>
      <c r="S34" s="2">
        <f t="shared" si="1"/>
        <v>19</v>
      </c>
    </row>
    <row r="35" spans="1:19" s="6" customFormat="1" ht="29.25" customHeight="1">
      <c r="A35" s="17"/>
      <c r="B35" s="17"/>
      <c r="C35" s="2" t="s">
        <v>3</v>
      </c>
      <c r="D35" s="2">
        <f>D32+D33+D34</f>
        <v>15</v>
      </c>
      <c r="E35" s="2">
        <f aca="true" t="shared" si="2" ref="E35:R35">E32+E33+E34</f>
        <v>20</v>
      </c>
      <c r="F35" s="2">
        <f t="shared" si="2"/>
        <v>1</v>
      </c>
      <c r="G35" s="2">
        <f t="shared" si="2"/>
        <v>3</v>
      </c>
      <c r="H35" s="2">
        <f t="shared" si="2"/>
        <v>1</v>
      </c>
      <c r="I35" s="2">
        <f t="shared" si="2"/>
        <v>1</v>
      </c>
      <c r="J35" s="2">
        <f t="shared" si="2"/>
        <v>1</v>
      </c>
      <c r="K35" s="2">
        <f t="shared" si="2"/>
        <v>4</v>
      </c>
      <c r="L35" s="2">
        <f t="shared" si="2"/>
        <v>3</v>
      </c>
      <c r="M35" s="2"/>
      <c r="N35" s="2">
        <f t="shared" si="2"/>
        <v>3</v>
      </c>
      <c r="O35" s="2">
        <f t="shared" si="2"/>
        <v>1</v>
      </c>
      <c r="P35" s="2">
        <f t="shared" si="2"/>
        <v>2</v>
      </c>
      <c r="Q35" s="2">
        <f t="shared" si="2"/>
        <v>2</v>
      </c>
      <c r="R35" s="2">
        <f t="shared" si="2"/>
        <v>1</v>
      </c>
      <c r="S35" s="2">
        <f>D35+E35+F35+G35+H35+I35+J35+K35+L35+N35+O35+P35+Q35+R35</f>
        <v>58</v>
      </c>
    </row>
    <row r="36" spans="1:19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</sheetData>
  <sheetProtection/>
  <mergeCells count="26">
    <mergeCell ref="A24:A26"/>
    <mergeCell ref="B24:B26"/>
    <mergeCell ref="D30:S30"/>
    <mergeCell ref="A32:B35"/>
    <mergeCell ref="A36:S36"/>
    <mergeCell ref="B4:B5"/>
    <mergeCell ref="A7:A10"/>
    <mergeCell ref="A17:A20"/>
    <mergeCell ref="B17:B20"/>
    <mergeCell ref="A29:A30"/>
    <mergeCell ref="B29:B30"/>
    <mergeCell ref="B14:B16"/>
    <mergeCell ref="A2:S2"/>
    <mergeCell ref="A3:F3"/>
    <mergeCell ref="O3:S3"/>
    <mergeCell ref="A4:A5"/>
    <mergeCell ref="C4:C5"/>
    <mergeCell ref="D4:Q4"/>
    <mergeCell ref="S4:S5"/>
    <mergeCell ref="B7:B10"/>
    <mergeCell ref="D22:S22"/>
    <mergeCell ref="A21:A22"/>
    <mergeCell ref="B21:B22"/>
    <mergeCell ref="A11:A13"/>
    <mergeCell ref="B11:B13"/>
    <mergeCell ref="A14:A16"/>
  </mergeCells>
  <printOptions/>
  <pageMargins left="0.35433070866141736" right="0.35433070866141736" top="0.35433070866141736" bottom="0.31496062992125984" header="0.4330708661417323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2018-01-29T01:38:51Z</cp:lastPrinted>
  <dcterms:created xsi:type="dcterms:W3CDTF">2010-02-22T09:48:15Z</dcterms:created>
  <dcterms:modified xsi:type="dcterms:W3CDTF">2018-01-29T01:38:56Z</dcterms:modified>
  <cp:category/>
  <cp:version/>
  <cp:contentType/>
  <cp:contentStatus/>
</cp:coreProperties>
</file>