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1-普通中学和职业学校文化课计划（无职称）" sheetId="1" r:id="rId1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<sst xmlns="http://schemas.openxmlformats.org/spreadsheetml/2006/main" count="56" uniqueCount="35">
  <si>
    <t>附件1：2018-2019学年普通中学和职业学校文化课招聘教师（无职称人员）计划</t>
  </si>
  <si>
    <t>区域</t>
  </si>
  <si>
    <t>类型</t>
  </si>
  <si>
    <t>小计</t>
  </si>
  <si>
    <t>需求学科</t>
  </si>
  <si>
    <t>语文</t>
  </si>
  <si>
    <t>数学</t>
  </si>
  <si>
    <t>英语</t>
  </si>
  <si>
    <t>政治</t>
  </si>
  <si>
    <t>物理</t>
  </si>
  <si>
    <t>物理实验教师</t>
  </si>
  <si>
    <t>化学</t>
  </si>
  <si>
    <t>化学实验教师</t>
  </si>
  <si>
    <t>生物</t>
  </si>
  <si>
    <t>生物实验教师</t>
  </si>
  <si>
    <t>地理</t>
  </si>
  <si>
    <t>历史</t>
  </si>
  <si>
    <t>体育</t>
  </si>
  <si>
    <t>音乐</t>
  </si>
  <si>
    <t>音乐（舞蹈方向）</t>
  </si>
  <si>
    <t>美术</t>
  </si>
  <si>
    <t>心理学</t>
  </si>
  <si>
    <t>信息
技术</t>
  </si>
  <si>
    <t>通用
技术</t>
  </si>
  <si>
    <t>市直属</t>
  </si>
  <si>
    <t>普通中学</t>
  </si>
  <si>
    <t>职业学校</t>
  </si>
  <si>
    <t>合计</t>
  </si>
  <si>
    <t>思明区</t>
  </si>
  <si>
    <t>湖里区</t>
  </si>
  <si>
    <t>集美区</t>
  </si>
  <si>
    <t>海沧区</t>
  </si>
  <si>
    <t>同安区</t>
  </si>
  <si>
    <t>翔安区</t>
  </si>
  <si>
    <t>全市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</si>
</sst>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10" fillId="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59" applyNumberFormat="1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/>
    </xf>
    <xf numFmtId="0" fontId="3" fillId="0" borderId="10" xfId="59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59" applyNumberFormat="1" applyFont="1" applyFill="1" applyBorder="1" applyAlignment="1">
      <alignment horizontal="center" vertical="center" wrapText="1"/>
      <protection/>
    </xf>
    <xf numFmtId="0" fontId="4" fillId="0" borderId="14" xfId="59" applyNumberFormat="1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59" applyNumberFormat="1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59" applyNumberFormat="1" applyFont="1" applyFill="1" applyBorder="1" applyAlignment="1">
      <alignment horizontal="center" vertical="center" wrapText="1"/>
      <protection/>
    </xf>
    <xf numFmtId="0" fontId="4" fillId="0" borderId="10" xfId="59" applyNumberFormat="1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高中需求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workbookViewId="0" topLeftCell="A1">
      <pane xSplit="3" ySplit="3" topLeftCell="D4" activePane="bottomRight" state="frozen"/>
      <selection pane="bottomRight" activeCell="D25" sqref="D25"/>
    </sheetView>
  </sheetViews>
  <sheetFormatPr defaultColWidth="9.00390625" defaultRowHeight="14.25"/>
  <cols>
    <col min="1" max="2" width="9.00390625" style="1" customWidth="1"/>
    <col min="3" max="3" width="7.875" style="2" customWidth="1"/>
    <col min="4" max="22" width="7.875" style="3" customWidth="1"/>
    <col min="24" max="25" width="9.00390625" style="0" customWidth="1"/>
  </cols>
  <sheetData>
    <row r="1" spans="1:22" ht="39.7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5.5" customHeight="1">
      <c r="A2" s="6" t="s">
        <v>1</v>
      </c>
      <c r="B2" s="6" t="s">
        <v>2</v>
      </c>
      <c r="C2" s="7" t="s">
        <v>3</v>
      </c>
      <c r="D2" s="8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7"/>
      <c r="S2" s="9"/>
      <c r="T2" s="9"/>
      <c r="U2" s="9"/>
      <c r="V2" s="27"/>
    </row>
    <row r="3" spans="1:22" ht="48" customHeight="1">
      <c r="A3" s="6"/>
      <c r="B3" s="6"/>
      <c r="C3" s="10"/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spans="1:22" ht="58.5" customHeight="1">
      <c r="A4" s="11" t="s">
        <v>24</v>
      </c>
      <c r="B4" s="12" t="s">
        <v>25</v>
      </c>
      <c r="C4" s="13">
        <f>SUM(D4:V4)</f>
        <v>82</v>
      </c>
      <c r="D4" s="14">
        <v>11</v>
      </c>
      <c r="E4" s="14">
        <v>9</v>
      </c>
      <c r="F4" s="14">
        <v>11</v>
      </c>
      <c r="G4" s="14">
        <v>6</v>
      </c>
      <c r="H4" s="14">
        <v>3</v>
      </c>
      <c r="I4" s="14">
        <v>2</v>
      </c>
      <c r="J4" s="14">
        <v>3</v>
      </c>
      <c r="K4" s="14">
        <v>3</v>
      </c>
      <c r="L4" s="14">
        <v>5</v>
      </c>
      <c r="M4" s="14">
        <v>2</v>
      </c>
      <c r="N4" s="14">
        <v>5</v>
      </c>
      <c r="O4" s="14">
        <v>7</v>
      </c>
      <c r="P4" s="14">
        <v>7</v>
      </c>
      <c r="Q4" s="14">
        <v>0</v>
      </c>
      <c r="R4" s="14">
        <v>0</v>
      </c>
      <c r="S4" s="14">
        <v>2</v>
      </c>
      <c r="T4" s="14">
        <v>2</v>
      </c>
      <c r="U4" s="14">
        <v>4</v>
      </c>
      <c r="V4" s="14"/>
    </row>
    <row r="5" spans="1:22" ht="24.75" customHeight="1">
      <c r="A5" s="15"/>
      <c r="B5" s="11" t="s">
        <v>26</v>
      </c>
      <c r="C5" s="13">
        <f>SUM(D5:V5)</f>
        <v>11</v>
      </c>
      <c r="D5" s="16">
        <v>3</v>
      </c>
      <c r="E5" s="16">
        <v>3</v>
      </c>
      <c r="F5" s="16">
        <v>3</v>
      </c>
      <c r="G5" s="16">
        <v>2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24.75" customHeight="1">
      <c r="A6" s="15"/>
      <c r="B6" s="11" t="s">
        <v>27</v>
      </c>
      <c r="C6" s="17">
        <f>C4+C5</f>
        <v>93</v>
      </c>
      <c r="D6" s="17">
        <f aca="true" t="shared" si="0" ref="D6:V6">D4+D5</f>
        <v>14</v>
      </c>
      <c r="E6" s="17">
        <f t="shared" si="0"/>
        <v>12</v>
      </c>
      <c r="F6" s="17">
        <f t="shared" si="0"/>
        <v>14</v>
      </c>
      <c r="G6" s="17">
        <f t="shared" si="0"/>
        <v>8</v>
      </c>
      <c r="H6" s="17">
        <f t="shared" si="0"/>
        <v>3</v>
      </c>
      <c r="I6" s="17">
        <f t="shared" si="0"/>
        <v>2</v>
      </c>
      <c r="J6" s="17">
        <f t="shared" si="0"/>
        <v>3</v>
      </c>
      <c r="K6" s="17">
        <f t="shared" si="0"/>
        <v>3</v>
      </c>
      <c r="L6" s="17">
        <f t="shared" si="0"/>
        <v>5</v>
      </c>
      <c r="M6" s="17">
        <f t="shared" si="0"/>
        <v>2</v>
      </c>
      <c r="N6" s="17">
        <f t="shared" si="0"/>
        <v>5</v>
      </c>
      <c r="O6" s="17">
        <f t="shared" si="0"/>
        <v>7</v>
      </c>
      <c r="P6" s="17">
        <f t="shared" si="0"/>
        <v>7</v>
      </c>
      <c r="Q6" s="17">
        <f t="shared" si="0"/>
        <v>0</v>
      </c>
      <c r="R6" s="17">
        <f t="shared" si="0"/>
        <v>0</v>
      </c>
      <c r="S6" s="17">
        <f t="shared" si="0"/>
        <v>2</v>
      </c>
      <c r="T6" s="17">
        <f t="shared" si="0"/>
        <v>2</v>
      </c>
      <c r="U6" s="17">
        <f t="shared" si="0"/>
        <v>4</v>
      </c>
      <c r="V6" s="17">
        <f t="shared" si="0"/>
        <v>0</v>
      </c>
    </row>
    <row r="7" spans="1:22" ht="24.75" customHeight="1">
      <c r="A7" s="11" t="s">
        <v>28</v>
      </c>
      <c r="B7" s="12" t="s">
        <v>25</v>
      </c>
      <c r="C7" s="13">
        <f>SUM(D7:V7)</f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24.75" customHeight="1">
      <c r="A8" s="15"/>
      <c r="B8" s="12" t="s">
        <v>26</v>
      </c>
      <c r="C8" s="13">
        <f>SUM(D8:V8)</f>
        <v>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24.75" customHeight="1">
      <c r="A9" s="18"/>
      <c r="B9" s="11" t="s">
        <v>27</v>
      </c>
      <c r="C9" s="17">
        <f>C7+C8</f>
        <v>0</v>
      </c>
      <c r="D9" s="19">
        <f aca="true" t="shared" si="1" ref="D9:V9">D7+D8</f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</row>
    <row r="10" spans="1:22" ht="24.75" customHeight="1">
      <c r="A10" s="11" t="s">
        <v>29</v>
      </c>
      <c r="B10" s="12" t="s">
        <v>25</v>
      </c>
      <c r="C10" s="13">
        <f>SUM(D10:V10)</f>
        <v>15</v>
      </c>
      <c r="D10" s="14">
        <v>3</v>
      </c>
      <c r="E10" s="14">
        <v>2</v>
      </c>
      <c r="F10" s="14">
        <v>1</v>
      </c>
      <c r="G10" s="14"/>
      <c r="H10" s="14">
        <v>2</v>
      </c>
      <c r="I10" s="14"/>
      <c r="J10" s="14"/>
      <c r="K10" s="14"/>
      <c r="L10" s="14"/>
      <c r="M10" s="14"/>
      <c r="N10" s="14">
        <v>2</v>
      </c>
      <c r="O10" s="14">
        <v>3</v>
      </c>
      <c r="P10" s="14">
        <v>1</v>
      </c>
      <c r="Q10" s="14"/>
      <c r="R10" s="14"/>
      <c r="S10" s="14"/>
      <c r="T10" s="14"/>
      <c r="U10" s="14">
        <v>1</v>
      </c>
      <c r="V10" s="14"/>
    </row>
    <row r="11" spans="1:22" ht="24.75" customHeight="1">
      <c r="A11" s="15"/>
      <c r="B11" s="12" t="s">
        <v>26</v>
      </c>
      <c r="C11" s="13">
        <f>SUM(D11:V11)</f>
        <v>0</v>
      </c>
      <c r="D11" s="14"/>
      <c r="E11" s="14"/>
      <c r="F11" s="14"/>
      <c r="G11" s="14"/>
      <c r="H11" s="14"/>
      <c r="I11" s="14"/>
      <c r="J11" s="14"/>
      <c r="K11" s="14"/>
      <c r="L11" s="14"/>
      <c r="M11" s="25"/>
      <c r="N11" s="25"/>
      <c r="O11" s="25"/>
      <c r="P11" s="25"/>
      <c r="Q11" s="25"/>
      <c r="R11" s="20"/>
      <c r="S11" s="25"/>
      <c r="T11" s="25"/>
      <c r="U11" s="28"/>
      <c r="V11" s="28"/>
    </row>
    <row r="12" spans="1:22" ht="24.75" customHeight="1">
      <c r="A12" s="18"/>
      <c r="B12" s="12" t="s">
        <v>27</v>
      </c>
      <c r="C12" s="17">
        <f>C10+C11</f>
        <v>15</v>
      </c>
      <c r="D12" s="19">
        <f aca="true" t="shared" si="2" ref="D12:V12">D10+D11</f>
        <v>3</v>
      </c>
      <c r="E12" s="19">
        <f t="shared" si="2"/>
        <v>2</v>
      </c>
      <c r="F12" s="19">
        <f t="shared" si="2"/>
        <v>1</v>
      </c>
      <c r="G12" s="19">
        <f t="shared" si="2"/>
        <v>0</v>
      </c>
      <c r="H12" s="19">
        <f t="shared" si="2"/>
        <v>2</v>
      </c>
      <c r="I12" s="19">
        <f t="shared" si="2"/>
        <v>0</v>
      </c>
      <c r="J12" s="19">
        <f t="shared" si="2"/>
        <v>0</v>
      </c>
      <c r="K12" s="19">
        <f t="shared" si="2"/>
        <v>0</v>
      </c>
      <c r="L12" s="19">
        <f t="shared" si="2"/>
        <v>0</v>
      </c>
      <c r="M12" s="19">
        <f t="shared" si="2"/>
        <v>0</v>
      </c>
      <c r="N12" s="19">
        <f t="shared" si="2"/>
        <v>2</v>
      </c>
      <c r="O12" s="19">
        <f t="shared" si="2"/>
        <v>3</v>
      </c>
      <c r="P12" s="19">
        <f t="shared" si="2"/>
        <v>1</v>
      </c>
      <c r="Q12" s="19">
        <f t="shared" si="2"/>
        <v>0</v>
      </c>
      <c r="R12" s="19">
        <f t="shared" si="2"/>
        <v>0</v>
      </c>
      <c r="S12" s="19">
        <f t="shared" si="2"/>
        <v>0</v>
      </c>
      <c r="T12" s="19">
        <f t="shared" si="2"/>
        <v>0</v>
      </c>
      <c r="U12" s="19">
        <f t="shared" si="2"/>
        <v>1</v>
      </c>
      <c r="V12" s="19">
        <f t="shared" si="2"/>
        <v>0</v>
      </c>
    </row>
    <row r="13" spans="1:22" ht="24.75" customHeight="1">
      <c r="A13" s="11" t="s">
        <v>30</v>
      </c>
      <c r="B13" s="12" t="s">
        <v>25</v>
      </c>
      <c r="C13" s="13">
        <f>SUM(D13:V13)</f>
        <v>95</v>
      </c>
      <c r="D13" s="13">
        <v>19</v>
      </c>
      <c r="E13" s="13">
        <v>23</v>
      </c>
      <c r="F13" s="13">
        <v>22</v>
      </c>
      <c r="G13" s="13">
        <v>6</v>
      </c>
      <c r="H13" s="13">
        <v>6</v>
      </c>
      <c r="I13" s="13"/>
      <c r="J13" s="13"/>
      <c r="K13" s="13"/>
      <c r="L13" s="13">
        <v>3</v>
      </c>
      <c r="M13" s="26"/>
      <c r="N13" s="26">
        <v>5</v>
      </c>
      <c r="O13" s="26">
        <v>5</v>
      </c>
      <c r="P13" s="26">
        <v>6</v>
      </c>
      <c r="Q13" s="26"/>
      <c r="R13" s="20"/>
      <c r="S13" s="26"/>
      <c r="T13" s="26"/>
      <c r="U13" s="29"/>
      <c r="V13" s="29"/>
    </row>
    <row r="14" spans="1:22" ht="24.75" customHeight="1">
      <c r="A14" s="15"/>
      <c r="B14" s="12" t="s">
        <v>26</v>
      </c>
      <c r="C14" s="13">
        <f>SUM(D14:V14)</f>
        <v>3</v>
      </c>
      <c r="D14" s="20">
        <v>1</v>
      </c>
      <c r="E14" s="20">
        <v>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30">
        <v>1</v>
      </c>
      <c r="S14" s="20"/>
      <c r="T14" s="20"/>
      <c r="U14" s="20"/>
      <c r="V14" s="20"/>
    </row>
    <row r="15" spans="1:22" ht="24.75" customHeight="1">
      <c r="A15" s="18"/>
      <c r="B15" s="12" t="s">
        <v>27</v>
      </c>
      <c r="C15" s="17">
        <f>C13+C14</f>
        <v>98</v>
      </c>
      <c r="D15" s="19">
        <f aca="true" t="shared" si="3" ref="D15:V15">D13+D14</f>
        <v>20</v>
      </c>
      <c r="E15" s="19">
        <f t="shared" si="3"/>
        <v>24</v>
      </c>
      <c r="F15" s="19">
        <f t="shared" si="3"/>
        <v>22</v>
      </c>
      <c r="G15" s="19">
        <f t="shared" si="3"/>
        <v>6</v>
      </c>
      <c r="H15" s="19">
        <f t="shared" si="3"/>
        <v>6</v>
      </c>
      <c r="I15" s="19">
        <f t="shared" si="3"/>
        <v>0</v>
      </c>
      <c r="J15" s="19">
        <f t="shared" si="3"/>
        <v>0</v>
      </c>
      <c r="K15" s="19">
        <f t="shared" si="3"/>
        <v>0</v>
      </c>
      <c r="L15" s="19">
        <f t="shared" si="3"/>
        <v>3</v>
      </c>
      <c r="M15" s="19">
        <f t="shared" si="3"/>
        <v>0</v>
      </c>
      <c r="N15" s="19">
        <f t="shared" si="3"/>
        <v>5</v>
      </c>
      <c r="O15" s="19">
        <f t="shared" si="3"/>
        <v>5</v>
      </c>
      <c r="P15" s="19">
        <f t="shared" si="3"/>
        <v>6</v>
      </c>
      <c r="Q15" s="19">
        <f t="shared" si="3"/>
        <v>0</v>
      </c>
      <c r="R15" s="19">
        <f t="shared" si="3"/>
        <v>1</v>
      </c>
      <c r="S15" s="19">
        <f t="shared" si="3"/>
        <v>0</v>
      </c>
      <c r="T15" s="19">
        <f t="shared" si="3"/>
        <v>0</v>
      </c>
      <c r="U15" s="19">
        <f t="shared" si="3"/>
        <v>0</v>
      </c>
      <c r="V15" s="19">
        <f t="shared" si="3"/>
        <v>0</v>
      </c>
    </row>
    <row r="16" spans="1:22" ht="24.75" customHeight="1">
      <c r="A16" s="11" t="s">
        <v>31</v>
      </c>
      <c r="B16" s="12" t="s">
        <v>25</v>
      </c>
      <c r="C16" s="13">
        <f>SUM(D16:V16)</f>
        <v>31</v>
      </c>
      <c r="D16" s="14">
        <v>6</v>
      </c>
      <c r="E16" s="14">
        <v>8</v>
      </c>
      <c r="F16" s="14">
        <v>9</v>
      </c>
      <c r="G16" s="14"/>
      <c r="H16" s="20">
        <v>1</v>
      </c>
      <c r="I16" s="20"/>
      <c r="J16" s="20">
        <v>1</v>
      </c>
      <c r="K16" s="20"/>
      <c r="L16" s="20">
        <v>1</v>
      </c>
      <c r="M16" s="20"/>
      <c r="N16" s="20"/>
      <c r="O16" s="20">
        <v>1</v>
      </c>
      <c r="P16" s="20">
        <v>2</v>
      </c>
      <c r="Q16" s="20">
        <v>1</v>
      </c>
      <c r="R16" s="24"/>
      <c r="S16" s="20"/>
      <c r="T16" s="20"/>
      <c r="U16" s="20">
        <v>1</v>
      </c>
      <c r="V16" s="20"/>
    </row>
    <row r="17" spans="1:22" ht="24.75" customHeight="1">
      <c r="A17" s="15"/>
      <c r="B17" s="12" t="s">
        <v>26</v>
      </c>
      <c r="C17" s="13">
        <f>SUM(D17:V17)</f>
        <v>0</v>
      </c>
      <c r="D17" s="14"/>
      <c r="E17" s="14"/>
      <c r="F17" s="14"/>
      <c r="G17" s="14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4"/>
      <c r="S17" s="20"/>
      <c r="T17" s="20"/>
      <c r="U17" s="20"/>
      <c r="V17" s="20"/>
    </row>
    <row r="18" spans="1:22" ht="24.75" customHeight="1">
      <c r="A18" s="18"/>
      <c r="B18" s="12" t="s">
        <v>27</v>
      </c>
      <c r="C18" s="17">
        <f>C16+C17</f>
        <v>31</v>
      </c>
      <c r="D18" s="19">
        <f aca="true" t="shared" si="4" ref="D18:V18">D16+D17</f>
        <v>6</v>
      </c>
      <c r="E18" s="19">
        <f t="shared" si="4"/>
        <v>8</v>
      </c>
      <c r="F18" s="19">
        <f t="shared" si="4"/>
        <v>9</v>
      </c>
      <c r="G18" s="19">
        <f t="shared" si="4"/>
        <v>0</v>
      </c>
      <c r="H18" s="19">
        <f t="shared" si="4"/>
        <v>1</v>
      </c>
      <c r="I18" s="19">
        <f t="shared" si="4"/>
        <v>0</v>
      </c>
      <c r="J18" s="19">
        <f t="shared" si="4"/>
        <v>1</v>
      </c>
      <c r="K18" s="19">
        <f t="shared" si="4"/>
        <v>0</v>
      </c>
      <c r="L18" s="19">
        <f t="shared" si="4"/>
        <v>1</v>
      </c>
      <c r="M18" s="19">
        <f t="shared" si="4"/>
        <v>0</v>
      </c>
      <c r="N18" s="19">
        <f t="shared" si="4"/>
        <v>0</v>
      </c>
      <c r="O18" s="19">
        <f t="shared" si="4"/>
        <v>1</v>
      </c>
      <c r="P18" s="19">
        <f t="shared" si="4"/>
        <v>2</v>
      </c>
      <c r="Q18" s="19">
        <f t="shared" si="4"/>
        <v>1</v>
      </c>
      <c r="R18" s="19">
        <f t="shared" si="4"/>
        <v>0</v>
      </c>
      <c r="S18" s="19">
        <f t="shared" si="4"/>
        <v>0</v>
      </c>
      <c r="T18" s="19">
        <f t="shared" si="4"/>
        <v>0</v>
      </c>
      <c r="U18" s="19">
        <f t="shared" si="4"/>
        <v>1</v>
      </c>
      <c r="V18" s="19">
        <f t="shared" si="4"/>
        <v>0</v>
      </c>
    </row>
    <row r="19" spans="1:22" ht="24.75" customHeight="1">
      <c r="A19" s="11" t="s">
        <v>32</v>
      </c>
      <c r="B19" s="12" t="s">
        <v>25</v>
      </c>
      <c r="C19" s="13">
        <f>SUM(D19:V19)</f>
        <v>63</v>
      </c>
      <c r="D19" s="14">
        <v>10</v>
      </c>
      <c r="E19" s="14">
        <v>11</v>
      </c>
      <c r="F19" s="14">
        <v>11</v>
      </c>
      <c r="G19" s="14">
        <v>4</v>
      </c>
      <c r="H19" s="20">
        <v>3</v>
      </c>
      <c r="I19" s="20"/>
      <c r="J19" s="20">
        <v>3</v>
      </c>
      <c r="K19" s="20"/>
      <c r="L19" s="20">
        <v>3</v>
      </c>
      <c r="M19" s="20"/>
      <c r="N19" s="20"/>
      <c r="O19" s="20">
        <v>4</v>
      </c>
      <c r="P19" s="20">
        <v>8</v>
      </c>
      <c r="Q19" s="20">
        <v>2</v>
      </c>
      <c r="R19" s="24"/>
      <c r="S19" s="20">
        <v>2</v>
      </c>
      <c r="T19" s="20"/>
      <c r="U19" s="20">
        <v>2</v>
      </c>
      <c r="V19" s="20"/>
    </row>
    <row r="20" spans="1:22" ht="24.75" customHeight="1">
      <c r="A20" s="15"/>
      <c r="B20" s="12" t="s">
        <v>26</v>
      </c>
      <c r="C20" s="13">
        <f>SUM(D20:V20)</f>
        <v>8</v>
      </c>
      <c r="D20" s="14">
        <v>2</v>
      </c>
      <c r="E20" s="14">
        <v>2</v>
      </c>
      <c r="F20" s="14">
        <v>2</v>
      </c>
      <c r="G20" s="14">
        <v>1</v>
      </c>
      <c r="H20" s="20"/>
      <c r="I20" s="20"/>
      <c r="J20" s="20"/>
      <c r="K20" s="20"/>
      <c r="L20" s="20"/>
      <c r="M20" s="20"/>
      <c r="N20" s="20"/>
      <c r="O20" s="20"/>
      <c r="P20" s="20">
        <v>1</v>
      </c>
      <c r="Q20" s="20"/>
      <c r="R20" s="24"/>
      <c r="S20" s="20"/>
      <c r="T20" s="20"/>
      <c r="U20" s="20"/>
      <c r="V20" s="20"/>
    </row>
    <row r="21" spans="1:22" ht="24.75" customHeight="1">
      <c r="A21" s="18"/>
      <c r="B21" s="12" t="s">
        <v>27</v>
      </c>
      <c r="C21" s="17">
        <f>C19+C20</f>
        <v>71</v>
      </c>
      <c r="D21" s="19">
        <f aca="true" t="shared" si="5" ref="D21:V21">D19+D20</f>
        <v>12</v>
      </c>
      <c r="E21" s="19">
        <f t="shared" si="5"/>
        <v>13</v>
      </c>
      <c r="F21" s="19">
        <f t="shared" si="5"/>
        <v>13</v>
      </c>
      <c r="G21" s="19">
        <f t="shared" si="5"/>
        <v>5</v>
      </c>
      <c r="H21" s="19">
        <f t="shared" si="5"/>
        <v>3</v>
      </c>
      <c r="I21" s="19">
        <f t="shared" si="5"/>
        <v>0</v>
      </c>
      <c r="J21" s="19">
        <f t="shared" si="5"/>
        <v>3</v>
      </c>
      <c r="K21" s="19">
        <f t="shared" si="5"/>
        <v>0</v>
      </c>
      <c r="L21" s="19">
        <f t="shared" si="5"/>
        <v>3</v>
      </c>
      <c r="M21" s="19">
        <f t="shared" si="5"/>
        <v>0</v>
      </c>
      <c r="N21" s="19">
        <f t="shared" si="5"/>
        <v>0</v>
      </c>
      <c r="O21" s="19">
        <f t="shared" si="5"/>
        <v>4</v>
      </c>
      <c r="P21" s="19">
        <f t="shared" si="5"/>
        <v>9</v>
      </c>
      <c r="Q21" s="19">
        <f t="shared" si="5"/>
        <v>2</v>
      </c>
      <c r="R21" s="19">
        <f t="shared" si="5"/>
        <v>0</v>
      </c>
      <c r="S21" s="19">
        <f t="shared" si="5"/>
        <v>2</v>
      </c>
      <c r="T21" s="19">
        <f t="shared" si="5"/>
        <v>0</v>
      </c>
      <c r="U21" s="19">
        <f t="shared" si="5"/>
        <v>2</v>
      </c>
      <c r="V21" s="19">
        <f t="shared" si="5"/>
        <v>0</v>
      </c>
    </row>
    <row r="22" spans="1:22" ht="24.75" customHeight="1">
      <c r="A22" s="21" t="s">
        <v>33</v>
      </c>
      <c r="B22" s="12" t="s">
        <v>25</v>
      </c>
      <c r="C22" s="13">
        <f>SUM(D22:V22)</f>
        <v>0</v>
      </c>
      <c r="D22" s="14"/>
      <c r="E22" s="14"/>
      <c r="F22" s="14"/>
      <c r="G22" s="14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4"/>
      <c r="S22" s="20"/>
      <c r="T22" s="20"/>
      <c r="U22" s="20"/>
      <c r="V22" s="20"/>
    </row>
    <row r="23" spans="1:22" ht="24.75" customHeight="1">
      <c r="A23" s="22"/>
      <c r="B23" s="12" t="s">
        <v>26</v>
      </c>
      <c r="C23" s="13">
        <f>SUM(D23:V23)</f>
        <v>0</v>
      </c>
      <c r="D23" s="14"/>
      <c r="E23" s="14"/>
      <c r="F23" s="14"/>
      <c r="G23" s="14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4"/>
      <c r="S23" s="20"/>
      <c r="T23" s="20"/>
      <c r="U23" s="20"/>
      <c r="V23" s="20"/>
    </row>
    <row r="24" spans="1:22" ht="24.75" customHeight="1">
      <c r="A24" s="22"/>
      <c r="B24" s="15" t="s">
        <v>27</v>
      </c>
      <c r="C24" s="17">
        <f>C22+C23</f>
        <v>0</v>
      </c>
      <c r="D24" s="23">
        <f aca="true" t="shared" si="6" ref="D24:V24">D22+D23</f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  <c r="K24" s="23">
        <f t="shared" si="6"/>
        <v>0</v>
      </c>
      <c r="L24" s="23">
        <f t="shared" si="6"/>
        <v>0</v>
      </c>
      <c r="M24" s="23">
        <f t="shared" si="6"/>
        <v>0</v>
      </c>
      <c r="N24" s="23">
        <f t="shared" si="6"/>
        <v>0</v>
      </c>
      <c r="O24" s="23">
        <f t="shared" si="6"/>
        <v>0</v>
      </c>
      <c r="P24" s="23">
        <f t="shared" si="6"/>
        <v>0</v>
      </c>
      <c r="Q24" s="23">
        <f t="shared" si="6"/>
        <v>0</v>
      </c>
      <c r="R24" s="23">
        <f t="shared" si="6"/>
        <v>0</v>
      </c>
      <c r="S24" s="23">
        <f t="shared" si="6"/>
        <v>0</v>
      </c>
      <c r="T24" s="23">
        <f t="shared" si="6"/>
        <v>0</v>
      </c>
      <c r="U24" s="23">
        <f t="shared" si="6"/>
        <v>0</v>
      </c>
      <c r="V24" s="23">
        <f t="shared" si="6"/>
        <v>0</v>
      </c>
    </row>
    <row r="25" spans="1:22" ht="24.75" customHeight="1">
      <c r="A25" s="12" t="s">
        <v>34</v>
      </c>
      <c r="B25" s="12" t="s">
        <v>25</v>
      </c>
      <c r="C25" s="13">
        <f>SUM(D25:V25)</f>
        <v>286</v>
      </c>
      <c r="D25" s="24">
        <f>_xlfn.SUMIFS(D$4:D$24,$B$4:$B$24,$B25)</f>
        <v>49</v>
      </c>
      <c r="E25" s="24">
        <f aca="true" t="shared" si="7" ref="E25:V25">_xlfn.SUMIFS(E$4:E$24,$B$4:$B$24,$B25)</f>
        <v>53</v>
      </c>
      <c r="F25" s="24">
        <f t="shared" si="7"/>
        <v>54</v>
      </c>
      <c r="G25" s="24">
        <f t="shared" si="7"/>
        <v>16</v>
      </c>
      <c r="H25" s="24">
        <f t="shared" si="7"/>
        <v>15</v>
      </c>
      <c r="I25" s="24">
        <f t="shared" si="7"/>
        <v>2</v>
      </c>
      <c r="J25" s="24">
        <f t="shared" si="7"/>
        <v>7</v>
      </c>
      <c r="K25" s="24">
        <f t="shared" si="7"/>
        <v>3</v>
      </c>
      <c r="L25" s="24">
        <f t="shared" si="7"/>
        <v>12</v>
      </c>
      <c r="M25" s="24">
        <f t="shared" si="7"/>
        <v>2</v>
      </c>
      <c r="N25" s="24">
        <f t="shared" si="7"/>
        <v>12</v>
      </c>
      <c r="O25" s="24">
        <f t="shared" si="7"/>
        <v>20</v>
      </c>
      <c r="P25" s="24">
        <f t="shared" si="7"/>
        <v>24</v>
      </c>
      <c r="Q25" s="24">
        <f t="shared" si="7"/>
        <v>3</v>
      </c>
      <c r="R25" s="24">
        <f t="shared" si="7"/>
        <v>0</v>
      </c>
      <c r="S25" s="24">
        <f t="shared" si="7"/>
        <v>4</v>
      </c>
      <c r="T25" s="24">
        <f t="shared" si="7"/>
        <v>2</v>
      </c>
      <c r="U25" s="24">
        <f t="shared" si="7"/>
        <v>8</v>
      </c>
      <c r="V25" s="24">
        <f t="shared" si="7"/>
        <v>0</v>
      </c>
    </row>
    <row r="26" spans="1:22" ht="24.75" customHeight="1">
      <c r="A26" s="12"/>
      <c r="B26" s="12" t="s">
        <v>26</v>
      </c>
      <c r="C26" s="13">
        <f>SUM(D26:V26)</f>
        <v>22</v>
      </c>
      <c r="D26" s="24">
        <f>_xlfn.SUMIFS(D$4:D$24,$B$4:$B$24,$B26)</f>
        <v>6</v>
      </c>
      <c r="E26" s="24">
        <f aca="true" t="shared" si="8" ref="E26:V26">_xlfn.SUMIFS(E$4:E$24,$B$4:$B$24,$B26)</f>
        <v>6</v>
      </c>
      <c r="F26" s="24">
        <f t="shared" si="8"/>
        <v>5</v>
      </c>
      <c r="G26" s="24">
        <f t="shared" si="8"/>
        <v>3</v>
      </c>
      <c r="H26" s="24">
        <f t="shared" si="8"/>
        <v>0</v>
      </c>
      <c r="I26" s="24">
        <f t="shared" si="8"/>
        <v>0</v>
      </c>
      <c r="J26" s="24">
        <f t="shared" si="8"/>
        <v>0</v>
      </c>
      <c r="K26" s="24">
        <f t="shared" si="8"/>
        <v>0</v>
      </c>
      <c r="L26" s="24">
        <f t="shared" si="8"/>
        <v>0</v>
      </c>
      <c r="M26" s="24">
        <f t="shared" si="8"/>
        <v>0</v>
      </c>
      <c r="N26" s="24">
        <f t="shared" si="8"/>
        <v>0</v>
      </c>
      <c r="O26" s="24">
        <f t="shared" si="8"/>
        <v>0</v>
      </c>
      <c r="P26" s="24">
        <f t="shared" si="8"/>
        <v>1</v>
      </c>
      <c r="Q26" s="24">
        <f t="shared" si="8"/>
        <v>0</v>
      </c>
      <c r="R26" s="24">
        <f t="shared" si="8"/>
        <v>1</v>
      </c>
      <c r="S26" s="24">
        <f t="shared" si="8"/>
        <v>0</v>
      </c>
      <c r="T26" s="24">
        <f t="shared" si="8"/>
        <v>0</v>
      </c>
      <c r="U26" s="24">
        <f t="shared" si="8"/>
        <v>0</v>
      </c>
      <c r="V26" s="24">
        <f t="shared" si="8"/>
        <v>0</v>
      </c>
    </row>
    <row r="27" spans="1:22" ht="24.75" customHeight="1">
      <c r="A27" s="12"/>
      <c r="B27" s="12" t="s">
        <v>27</v>
      </c>
      <c r="C27" s="19">
        <f>C25+C26</f>
        <v>308</v>
      </c>
      <c r="D27" s="19">
        <f>D25+D26</f>
        <v>55</v>
      </c>
      <c r="E27" s="19">
        <f aca="true" t="shared" si="9" ref="E27:V27">E25+E26</f>
        <v>59</v>
      </c>
      <c r="F27" s="19">
        <f t="shared" si="9"/>
        <v>59</v>
      </c>
      <c r="G27" s="19">
        <f t="shared" si="9"/>
        <v>19</v>
      </c>
      <c r="H27" s="19">
        <f t="shared" si="9"/>
        <v>15</v>
      </c>
      <c r="I27" s="19">
        <f t="shared" si="9"/>
        <v>2</v>
      </c>
      <c r="J27" s="19">
        <f t="shared" si="9"/>
        <v>7</v>
      </c>
      <c r="K27" s="19">
        <f t="shared" si="9"/>
        <v>3</v>
      </c>
      <c r="L27" s="19">
        <f t="shared" si="9"/>
        <v>12</v>
      </c>
      <c r="M27" s="19">
        <f t="shared" si="9"/>
        <v>2</v>
      </c>
      <c r="N27" s="19">
        <f t="shared" si="9"/>
        <v>12</v>
      </c>
      <c r="O27" s="19">
        <f t="shared" si="9"/>
        <v>20</v>
      </c>
      <c r="P27" s="19">
        <f t="shared" si="9"/>
        <v>25</v>
      </c>
      <c r="Q27" s="19">
        <f t="shared" si="9"/>
        <v>3</v>
      </c>
      <c r="R27" s="19">
        <f t="shared" si="9"/>
        <v>1</v>
      </c>
      <c r="S27" s="19">
        <f t="shared" si="9"/>
        <v>4</v>
      </c>
      <c r="T27" s="19">
        <f t="shared" si="9"/>
        <v>2</v>
      </c>
      <c r="U27" s="19">
        <f t="shared" si="9"/>
        <v>8</v>
      </c>
      <c r="V27" s="19">
        <f t="shared" si="9"/>
        <v>0</v>
      </c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sheetProtection/>
  <mergeCells count="13">
    <mergeCell ref="A1:V1"/>
    <mergeCell ref="D2:V2"/>
    <mergeCell ref="A2:A3"/>
    <mergeCell ref="A4:A6"/>
    <mergeCell ref="A7:A9"/>
    <mergeCell ref="A10:A12"/>
    <mergeCell ref="A13:A15"/>
    <mergeCell ref="A16:A18"/>
    <mergeCell ref="A19:A21"/>
    <mergeCell ref="A22:A24"/>
    <mergeCell ref="A25:A27"/>
    <mergeCell ref="B2:B3"/>
    <mergeCell ref="C2:C3"/>
  </mergeCells>
  <printOptions/>
  <pageMargins left="0.16" right="0" top="0.98" bottom="0.98" header="0.51" footer="0.51"/>
  <pageSetup fitToWidth="0" fitToHeight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xmjyj</cp:lastModifiedBy>
  <cp:lastPrinted>2017-02-03T08:24:21Z</cp:lastPrinted>
  <dcterms:created xsi:type="dcterms:W3CDTF">2015-02-12T00:22:53Z</dcterms:created>
  <dcterms:modified xsi:type="dcterms:W3CDTF">2018-03-10T01:45:35Z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