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<sst xmlns="http://schemas.openxmlformats.org/spreadsheetml/2006/main" count="269" uniqueCount="133">
  <si>
    <t>阿荣旗2018年公开招聘中小学教师总成绩及进入体检人员名单</t>
  </si>
  <si>
    <t>报考职位</t>
  </si>
  <si>
    <t>考号</t>
  </si>
  <si>
    <t>姓名</t>
  </si>
  <si>
    <t>性别</t>
  </si>
  <si>
    <t>民族</t>
  </si>
  <si>
    <t>民族
加分</t>
  </si>
  <si>
    <t>笔试
成绩</t>
  </si>
  <si>
    <t>笔试
总成绩</t>
  </si>
  <si>
    <t xml:space="preserve">笔试折合分数 </t>
  </si>
  <si>
    <t>专业测试总成绩</t>
  </si>
  <si>
    <t>专业测试折合分数</t>
  </si>
  <si>
    <t>总成绩</t>
  </si>
  <si>
    <t>名次</t>
  </si>
  <si>
    <t>是否进入
体检环节</t>
  </si>
  <si>
    <t>阿荣旗职业中等专业学校语文教师</t>
  </si>
  <si>
    <t>11121674504</t>
  </si>
  <si>
    <t>曲明竹</t>
  </si>
  <si>
    <t>女</t>
  </si>
  <si>
    <t>蒙古族</t>
  </si>
  <si>
    <t>进入体检</t>
  </si>
  <si>
    <t>11121674506</t>
  </si>
  <si>
    <t>冷红新</t>
  </si>
  <si>
    <t>其他少数民族</t>
  </si>
  <si>
    <t>11121674510</t>
  </si>
  <si>
    <t>高媛</t>
  </si>
  <si>
    <t>鄂温克族</t>
  </si>
  <si>
    <t>11121674509</t>
  </si>
  <si>
    <t>敖晏榕</t>
  </si>
  <si>
    <t>达斡尔族</t>
  </si>
  <si>
    <t>阿荣旗亚东中学语文教师</t>
  </si>
  <si>
    <t>11521700122</t>
  </si>
  <si>
    <t>玉梅</t>
  </si>
  <si>
    <t>11521700125</t>
  </si>
  <si>
    <t>包媛媛</t>
  </si>
  <si>
    <t>阿荣旗亚东中学语文教师（普通岗）</t>
  </si>
  <si>
    <t>11121674611</t>
  </si>
  <si>
    <t>郑蕾</t>
  </si>
  <si>
    <t>汉族</t>
  </si>
  <si>
    <t>11121674607</t>
  </si>
  <si>
    <t>田野</t>
  </si>
  <si>
    <t>11121674612</t>
  </si>
  <si>
    <t>杨慧敏</t>
  </si>
  <si>
    <t>11121674609</t>
  </si>
  <si>
    <t>郑薇</t>
  </si>
  <si>
    <t>阿荣旗音河中学政治教师</t>
  </si>
  <si>
    <t>11121674424</t>
  </si>
  <si>
    <t>曹爽</t>
  </si>
  <si>
    <t>11121674423</t>
  </si>
  <si>
    <t>包春娟</t>
  </si>
  <si>
    <t>11121674420</t>
  </si>
  <si>
    <t>王美连</t>
  </si>
  <si>
    <t>阿荣旗得力其尔中学历史教师</t>
  </si>
  <si>
    <t>11121674226</t>
  </si>
  <si>
    <t>王莹</t>
  </si>
  <si>
    <t>11121674228</t>
  </si>
  <si>
    <t>陈如月</t>
  </si>
  <si>
    <t>11121674229</t>
  </si>
  <si>
    <t>淑平</t>
  </si>
  <si>
    <t>阿荣旗孤山中学地理教师</t>
  </si>
  <si>
    <t>11121674501</t>
  </si>
  <si>
    <t>于海昕</t>
  </si>
  <si>
    <t>11121674430</t>
  </si>
  <si>
    <t>张万正</t>
  </si>
  <si>
    <t>男</t>
  </si>
  <si>
    <t>11121674429</t>
  </si>
  <si>
    <t>许力三</t>
  </si>
  <si>
    <t>11121674502</t>
  </si>
  <si>
    <t>姜秋芳</t>
  </si>
  <si>
    <t>阿荣旗职业中等专业学校数学教师</t>
  </si>
  <si>
    <t>11121674514</t>
  </si>
  <si>
    <t>李春艳</t>
  </si>
  <si>
    <t>11121674516</t>
  </si>
  <si>
    <t>孟泽男</t>
  </si>
  <si>
    <t>11121674513</t>
  </si>
  <si>
    <t>色琳琳</t>
  </si>
  <si>
    <t>11121674512</t>
  </si>
  <si>
    <t>王海龙</t>
  </si>
  <si>
    <t>11121674515</t>
  </si>
  <si>
    <t>陈婷婷</t>
  </si>
  <si>
    <t>阿荣旗查巴奇民族学校数学教师</t>
  </si>
  <si>
    <t>11121674414</t>
  </si>
  <si>
    <t>段家欣</t>
  </si>
  <si>
    <t>11121674417</t>
  </si>
  <si>
    <t>施琪</t>
  </si>
  <si>
    <t>11121674415</t>
  </si>
  <si>
    <t>刘凤琴</t>
  </si>
  <si>
    <t>11121674419</t>
  </si>
  <si>
    <t>王旭东</t>
  </si>
  <si>
    <t>11121674418</t>
  </si>
  <si>
    <t>梁宇</t>
  </si>
  <si>
    <t>专业测试缺考</t>
  </si>
  <si>
    <t>阿荣旗复兴中学化学教师</t>
  </si>
  <si>
    <t>11121674412</t>
  </si>
  <si>
    <t>谭鑫</t>
  </si>
  <si>
    <t>11121674330</t>
  </si>
  <si>
    <t>高伟伟</t>
  </si>
  <si>
    <t>11121674324</t>
  </si>
  <si>
    <t>柳聪明</t>
  </si>
  <si>
    <t>11121674329</t>
  </si>
  <si>
    <t>董长霞</t>
  </si>
  <si>
    <t>11121674318</t>
  </si>
  <si>
    <t>张静</t>
  </si>
  <si>
    <t>阿荣旗职业中等专业学校英语教师</t>
  </si>
  <si>
    <t>11121674521</t>
  </si>
  <si>
    <t>曹明秋</t>
  </si>
  <si>
    <t>11121674520</t>
  </si>
  <si>
    <t>林琳</t>
  </si>
  <si>
    <t>11121674529</t>
  </si>
  <si>
    <t>李筱萌</t>
  </si>
  <si>
    <t>11121674524</t>
  </si>
  <si>
    <t>康文华</t>
  </si>
  <si>
    <t>11121674601</t>
  </si>
  <si>
    <t>李隆昌</t>
  </si>
  <si>
    <t>阿荣旗亚东中学英语教师</t>
  </si>
  <si>
    <t>11521700203</t>
  </si>
  <si>
    <t>范冬阳</t>
  </si>
  <si>
    <t>11521700204</t>
  </si>
  <si>
    <t>张晓琦</t>
  </si>
  <si>
    <t>阿荣旗那克塔学校英语教师</t>
  </si>
  <si>
    <t>11121674317</t>
  </si>
  <si>
    <t>王胜男</t>
  </si>
  <si>
    <t>11121674301</t>
  </si>
  <si>
    <t>宋爽</t>
  </si>
  <si>
    <t>11121674316</t>
  </si>
  <si>
    <t>倪晶晶</t>
  </si>
  <si>
    <t>11121674313</t>
  </si>
  <si>
    <t>张喜连</t>
  </si>
  <si>
    <t>阿荣旗第一中学俄语教师</t>
  </si>
  <si>
    <t>11121674222</t>
  </si>
  <si>
    <t>张艳玲</t>
  </si>
  <si>
    <t>11121674224</t>
  </si>
  <si>
    <t>王蒙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</si>
</sst>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20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2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" fillId="5" borderId="0" applyNumberFormat="0" applyBorder="0" applyAlignment="0" applyProtection="0"/>
    <xf numFmtId="0" fontId="28" fillId="6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7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31" fillId="8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9" borderId="2" applyNumberFormat="0" applyFont="0" applyAlignment="0" applyProtection="0"/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4" fillId="0" borderId="0">
      <alignment vertical="center"/>
      <protection/>
    </xf>
    <xf numFmtId="0" fontId="38" fillId="0" borderId="3" applyNumberFormat="0" applyFill="0" applyAlignment="0" applyProtection="0"/>
    <xf numFmtId="0" fontId="4" fillId="0" borderId="0">
      <alignment vertical="center"/>
      <protection/>
    </xf>
    <xf numFmtId="0" fontId="33" fillId="0" borderId="4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9" fillId="13" borderId="5" applyNumberFormat="0" applyAlignment="0" applyProtection="0"/>
    <xf numFmtId="0" fontId="4" fillId="0" borderId="0">
      <alignment vertical="center"/>
      <protection/>
    </xf>
    <xf numFmtId="0" fontId="40" fillId="13" borderId="1" applyNumberFormat="0" applyAlignment="0" applyProtection="0"/>
    <xf numFmtId="0" fontId="4" fillId="0" borderId="0">
      <alignment vertical="center"/>
      <protection/>
    </xf>
    <xf numFmtId="0" fontId="41" fillId="14" borderId="6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42" fillId="0" borderId="7" applyNumberFormat="0" applyFill="0" applyAlignment="0" applyProtection="0"/>
    <xf numFmtId="0" fontId="4" fillId="0" borderId="0">
      <alignment vertical="center"/>
      <protection/>
    </xf>
    <xf numFmtId="0" fontId="43" fillId="0" borderId="8" applyNumberFormat="0" applyFill="0" applyAlignment="0" applyProtection="0"/>
    <xf numFmtId="0" fontId="9" fillId="5" borderId="9" applyNumberFormat="0" applyAlignment="0" applyProtection="0"/>
    <xf numFmtId="0" fontId="15" fillId="17" borderId="0" applyNumberFormat="0" applyBorder="0" applyAlignment="0" applyProtection="0"/>
    <xf numFmtId="0" fontId="44" fillId="18" borderId="0" applyNumberFormat="0" applyBorder="0" applyAlignment="0" applyProtection="0"/>
    <xf numFmtId="0" fontId="28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16" fillId="0" borderId="10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35" borderId="0" applyNumberFormat="0" applyBorder="0" applyAlignment="0" applyProtection="0"/>
    <xf numFmtId="0" fontId="31" fillId="36" borderId="0" applyNumberFormat="0" applyBorder="0" applyAlignment="0" applyProtection="0"/>
    <xf numFmtId="0" fontId="4" fillId="37" borderId="0" applyNumberFormat="0" applyBorder="0" applyAlignment="0" applyProtection="0"/>
    <xf numFmtId="0" fontId="10" fillId="37" borderId="0" applyNumberFormat="0" applyBorder="0" applyAlignment="0" applyProtection="0"/>
    <xf numFmtId="0" fontId="4" fillId="38" borderId="0" applyNumberFormat="0" applyBorder="0" applyAlignment="0" applyProtection="0"/>
    <xf numFmtId="0" fontId="10" fillId="5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4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39" borderId="0" applyNumberFormat="0" applyBorder="0" applyAlignment="0" applyProtection="0"/>
    <xf numFmtId="0" fontId="4" fillId="39" borderId="0" applyNumberFormat="0" applyBorder="0" applyAlignment="0" applyProtection="0"/>
    <xf numFmtId="0" fontId="10" fillId="41" borderId="0" applyNumberFormat="0" applyBorder="0" applyAlignment="0" applyProtection="0"/>
    <xf numFmtId="0" fontId="4" fillId="0" borderId="0">
      <alignment vertical="center"/>
      <protection/>
    </xf>
    <xf numFmtId="0" fontId="10" fillId="42" borderId="0" applyNumberFormat="0" applyBorder="0" applyAlignment="0" applyProtection="0"/>
    <xf numFmtId="0" fontId="3" fillId="7" borderId="11" applyNumberFormat="0" applyFont="0" applyAlignment="0" applyProtection="0"/>
    <xf numFmtId="0" fontId="7" fillId="0" borderId="12" applyNumberFormat="0" applyFill="0" applyAlignment="0" applyProtection="0"/>
    <xf numFmtId="0" fontId="1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3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41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2" borderId="0" applyNumberFormat="0" applyBorder="0" applyAlignment="0" applyProtection="0"/>
    <xf numFmtId="0" fontId="24" fillId="47" borderId="0" applyNumberFormat="0" applyBorder="0" applyAlignment="0" applyProtection="0"/>
    <xf numFmtId="0" fontId="25" fillId="38" borderId="9" applyNumberFormat="0" applyAlignment="0" applyProtection="0"/>
    <xf numFmtId="0" fontId="13" fillId="44" borderId="14" applyNumberFormat="0" applyAlignment="0" applyProtection="0"/>
    <xf numFmtId="0" fontId="26" fillId="0" borderId="15" applyNumberFormat="0" applyFill="0" applyAlignment="0" applyProtection="0"/>
    <xf numFmtId="0" fontId="21" fillId="38" borderId="16" applyNumberFormat="0" applyAlignment="0" applyProtection="0"/>
    <xf numFmtId="0" fontId="27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0" xfId="256" applyFont="1" applyFill="1" applyAlignment="1">
      <alignment horizontal="center" vertical="center"/>
      <protection/>
    </xf>
    <xf numFmtId="49" fontId="2" fillId="0" borderId="17" xfId="256" applyNumberFormat="1" applyFont="1" applyFill="1" applyBorder="1" applyAlignment="1">
      <alignment horizontal="center" vertical="center" shrinkToFit="1"/>
      <protection/>
    </xf>
    <xf numFmtId="49" fontId="2" fillId="0" borderId="17" xfId="256" applyNumberFormat="1" applyFont="1" applyFill="1" applyBorder="1" applyAlignment="1">
      <alignment horizontal="center" vertical="center"/>
      <protection/>
    </xf>
    <xf numFmtId="49" fontId="2" fillId="0" borderId="17" xfId="256" applyNumberFormat="1" applyFont="1" applyFill="1" applyBorder="1" applyAlignment="1">
      <alignment horizontal="center" vertical="center" wrapText="1"/>
      <protection/>
    </xf>
    <xf numFmtId="49" fontId="3" fillId="0" borderId="17" xfId="256" applyNumberFormat="1" applyFont="1" applyFill="1" applyBorder="1" applyAlignment="1">
      <alignment horizontal="left" vertical="center" shrinkToFit="1"/>
      <protection/>
    </xf>
    <xf numFmtId="49" fontId="3" fillId="0" borderId="17" xfId="256" applyNumberFormat="1" applyFont="1" applyFill="1" applyBorder="1" applyAlignment="1">
      <alignment horizontal="center" vertical="center" shrinkToFit="1"/>
      <protection/>
    </xf>
    <xf numFmtId="0" fontId="3" fillId="0" borderId="17" xfId="256" applyNumberFormat="1" applyFont="1" applyFill="1" applyBorder="1" applyAlignment="1">
      <alignment horizontal="center" vertical="center" shrinkToFit="1"/>
      <protection/>
    </xf>
    <xf numFmtId="0" fontId="0" fillId="0" borderId="17" xfId="0" applyFont="1" applyBorder="1" applyAlignment="1">
      <alignment vertical="center" shrinkToFit="1"/>
    </xf>
    <xf numFmtId="176" fontId="2" fillId="0" borderId="17" xfId="256" applyNumberFormat="1" applyFont="1" applyFill="1" applyBorder="1" applyAlignment="1">
      <alignment horizontal="center" vertical="center" wrapText="1"/>
      <protection/>
    </xf>
    <xf numFmtId="0" fontId="2" fillId="0" borderId="17" xfId="256" applyNumberFormat="1" applyFont="1" applyFill="1" applyBorder="1" applyAlignment="1">
      <alignment horizontal="center" vertical="center" wrapText="1"/>
      <protection/>
    </xf>
    <xf numFmtId="176" fontId="3" fillId="0" borderId="17" xfId="256" applyNumberFormat="1" applyFont="1" applyFill="1" applyBorder="1" applyAlignment="1">
      <alignment horizontal="center" vertical="center" shrinkToFit="1"/>
      <protection/>
    </xf>
    <xf numFmtId="0" fontId="3" fillId="0" borderId="17" xfId="256" applyFont="1" applyFill="1" applyBorder="1" applyAlignment="1">
      <alignment horizontal="center" vertical="center" shrinkToFit="1"/>
      <protection/>
    </xf>
  </cellXfs>
  <cellStyles count="25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差" xfId="22"/>
    <cellStyle name="40% - 輔色2" xfId="23"/>
    <cellStyle name="40% - 强调文字颜色 3" xfId="24"/>
    <cellStyle name="常规 26 2" xfId="25"/>
    <cellStyle name="常规 20 31" xfId="26"/>
    <cellStyle name="常规 20 26" xfId="27"/>
    <cellStyle name="20% - 輔色4" xfId="28"/>
    <cellStyle name="Comma" xfId="29"/>
    <cellStyle name="常规 7 3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标题 4" xfId="37"/>
    <cellStyle name="常规 26 21" xfId="38"/>
    <cellStyle name="常规 26 16" xfId="39"/>
    <cellStyle name="60% - 强调文字颜色 2" xfId="40"/>
    <cellStyle name="警告文本" xfId="41"/>
    <cellStyle name="标题" xfId="42"/>
    <cellStyle name="解释性文本" xfId="43"/>
    <cellStyle name="标题 1" xfId="44"/>
    <cellStyle name="常规 26 13" xfId="45"/>
    <cellStyle name="标题 2" xfId="46"/>
    <cellStyle name="常规 26 14" xfId="47"/>
    <cellStyle name="标题 3" xfId="48"/>
    <cellStyle name="常规 26 20" xfId="49"/>
    <cellStyle name="常规 26 15" xfId="50"/>
    <cellStyle name="60% - 强调文字颜色 1" xfId="51"/>
    <cellStyle name="60% - 强调文字颜色 4" xfId="52"/>
    <cellStyle name="输出" xfId="53"/>
    <cellStyle name="常规 31" xfId="54"/>
    <cellStyle name="计算" xfId="55"/>
    <cellStyle name="常规 26" xfId="56"/>
    <cellStyle name="检查单元格" xfId="57"/>
    <cellStyle name="20% - 强调文字颜色 6" xfId="58"/>
    <cellStyle name="强调文字颜色 2" xfId="59"/>
    <cellStyle name="链接单元格" xfId="60"/>
    <cellStyle name="常规 20 8" xfId="61"/>
    <cellStyle name="汇总" xfId="62"/>
    <cellStyle name="輸入" xfId="63"/>
    <cellStyle name="好" xfId="64"/>
    <cellStyle name="适中" xfId="65"/>
    <cellStyle name="20% - 强调文字颜色 5" xfId="66"/>
    <cellStyle name="强调文字颜色 1" xfId="67"/>
    <cellStyle name="警告文字" xfId="68"/>
    <cellStyle name="20% - 强调文字颜色 1" xfId="69"/>
    <cellStyle name="常规 20 24" xfId="70"/>
    <cellStyle name="常规 20 19" xfId="71"/>
    <cellStyle name="20% - 輔色2" xfId="72"/>
    <cellStyle name="40% - 强调文字颜色 1" xfId="73"/>
    <cellStyle name="20% - 强调文字颜色 2" xfId="74"/>
    <cellStyle name="常规 20 30" xfId="75"/>
    <cellStyle name="常规 20 25" xfId="76"/>
    <cellStyle name="20% - 輔色3" xfId="77"/>
    <cellStyle name="40% - 强调文字颜色 2" xfId="78"/>
    <cellStyle name="强调文字颜色 3" xfId="79"/>
    <cellStyle name="標題" xfId="80"/>
    <cellStyle name="强调文字颜色 4" xfId="81"/>
    <cellStyle name="20% - 强调文字颜色 4" xfId="82"/>
    <cellStyle name="常规 26 3" xfId="83"/>
    <cellStyle name="常规 20 32" xfId="84"/>
    <cellStyle name="常规 20 27" xfId="85"/>
    <cellStyle name="20% - 輔色5" xfId="86"/>
    <cellStyle name="40% - 强调文字颜色 4" xfId="87"/>
    <cellStyle name="强调文字颜色 5" xfId="88"/>
    <cellStyle name="合計" xfId="89"/>
    <cellStyle name="常规 26 4" xfId="90"/>
    <cellStyle name="常规 20 33" xfId="91"/>
    <cellStyle name="常规 20 28" xfId="92"/>
    <cellStyle name="20% - 輔色6" xfId="93"/>
    <cellStyle name="40% - 强调文字颜色 5" xfId="94"/>
    <cellStyle name="說明文字" xfId="95"/>
    <cellStyle name="60% - 强调文字颜色 5" xfId="96"/>
    <cellStyle name="强调文字颜色 6" xfId="97"/>
    <cellStyle name="常规 26 5" xfId="98"/>
    <cellStyle name="常规 20 34" xfId="99"/>
    <cellStyle name="常规 20 29" xfId="100"/>
    <cellStyle name="40% - 强调文字颜色 6" xfId="101"/>
    <cellStyle name="60% - 强调文字颜色 6" xfId="102"/>
    <cellStyle name="40% - 輔色1" xfId="103"/>
    <cellStyle name="60% - 輔色1" xfId="104"/>
    <cellStyle name="40% - 輔色3" xfId="105"/>
    <cellStyle name="60% - 輔色2" xfId="106"/>
    <cellStyle name="40% - 輔色4" xfId="107"/>
    <cellStyle name="常规 21 2" xfId="108"/>
    <cellStyle name="常规 16 2" xfId="109"/>
    <cellStyle name="常规 10" xfId="110"/>
    <cellStyle name="60% - 輔色3" xfId="111"/>
    <cellStyle name="40% - 輔色5" xfId="112"/>
    <cellStyle name="常规 20 23" xfId="113"/>
    <cellStyle name="常规 20 18" xfId="114"/>
    <cellStyle name="20% - 輔色1" xfId="115"/>
    <cellStyle name="常规 21 3" xfId="116"/>
    <cellStyle name="常规 16 3" xfId="117"/>
    <cellStyle name="常规 11" xfId="118"/>
    <cellStyle name="60% - 輔色4" xfId="119"/>
    <cellStyle name="40% - 輔色6" xfId="120"/>
    <cellStyle name="60% - 輔色5" xfId="121"/>
    <cellStyle name="常规 13" xfId="122"/>
    <cellStyle name="60% - 輔色6" xfId="123"/>
    <cellStyle name="備註" xfId="124"/>
    <cellStyle name="標題 1" xfId="125"/>
    <cellStyle name="標題 2" xfId="126"/>
    <cellStyle name="標題 3" xfId="127"/>
    <cellStyle name="標題 4" xfId="128"/>
    <cellStyle name="常规 26 30" xfId="129"/>
    <cellStyle name="常规 26 25" xfId="130"/>
    <cellStyle name="常规 10 2" xfId="131"/>
    <cellStyle name="常规 26 31" xfId="132"/>
    <cellStyle name="常规 26 26" xfId="133"/>
    <cellStyle name="常规 10 3" xfId="134"/>
    <cellStyle name="常规 11 2" xfId="135"/>
    <cellStyle name="常规 11 3" xfId="136"/>
    <cellStyle name="常规 13 2" xfId="137"/>
    <cellStyle name="常规 13 3" xfId="138"/>
    <cellStyle name="常规 14" xfId="139"/>
    <cellStyle name="常规 14 2" xfId="140"/>
    <cellStyle name="常规 14 3" xfId="141"/>
    <cellStyle name="常规 20" xfId="142"/>
    <cellStyle name="常规 15" xfId="143"/>
    <cellStyle name="常规 20 2" xfId="144"/>
    <cellStyle name="常规 15 2" xfId="145"/>
    <cellStyle name="常规 20 3" xfId="146"/>
    <cellStyle name="常规 15 3" xfId="147"/>
    <cellStyle name="常规 21" xfId="148"/>
    <cellStyle name="常规 16" xfId="149"/>
    <cellStyle name="常规 22" xfId="150"/>
    <cellStyle name="常规 17" xfId="151"/>
    <cellStyle name="常规 60" xfId="152"/>
    <cellStyle name="常规 55" xfId="153"/>
    <cellStyle name="常规 22 2" xfId="154"/>
    <cellStyle name="常规 17 2" xfId="155"/>
    <cellStyle name="常规 61" xfId="156"/>
    <cellStyle name="常规 56" xfId="157"/>
    <cellStyle name="常规 22 3" xfId="158"/>
    <cellStyle name="常规 17 3" xfId="159"/>
    <cellStyle name="常规 23" xfId="160"/>
    <cellStyle name="常规 18" xfId="161"/>
    <cellStyle name="常规 23 2" xfId="162"/>
    <cellStyle name="常规 18 2" xfId="163"/>
    <cellStyle name="常规 23 3" xfId="164"/>
    <cellStyle name="常规 18 3" xfId="165"/>
    <cellStyle name="常规 2" xfId="166"/>
    <cellStyle name="常规 2 2" xfId="167"/>
    <cellStyle name="常规 20 10" xfId="168"/>
    <cellStyle name="常规 20 11" xfId="169"/>
    <cellStyle name="常规 20 12" xfId="170"/>
    <cellStyle name="常规 20 13" xfId="171"/>
    <cellStyle name="常规 20 14" xfId="172"/>
    <cellStyle name="常规 20 20" xfId="173"/>
    <cellStyle name="常规 20 15" xfId="174"/>
    <cellStyle name="常规 20 21" xfId="175"/>
    <cellStyle name="常规 20 16" xfId="176"/>
    <cellStyle name="中等" xfId="177"/>
    <cellStyle name="常规 20 22" xfId="178"/>
    <cellStyle name="常规 20 17" xfId="179"/>
    <cellStyle name="常规 26 6" xfId="180"/>
    <cellStyle name="常规 20 35" xfId="181"/>
    <cellStyle name="常规 26 7" xfId="182"/>
    <cellStyle name="常规 20 36" xfId="183"/>
    <cellStyle name="常规 20 4" xfId="184"/>
    <cellStyle name="常规 20 5" xfId="185"/>
    <cellStyle name="常规 20 6" xfId="186"/>
    <cellStyle name="常规 20 7" xfId="187"/>
    <cellStyle name="常规 20 9" xfId="188"/>
    <cellStyle name="常规 24" xfId="189"/>
    <cellStyle name="常规 30" xfId="190"/>
    <cellStyle name="常规 25" xfId="191"/>
    <cellStyle name="常规 26 10" xfId="192"/>
    <cellStyle name="常规 26 11" xfId="193"/>
    <cellStyle name="常规 26 12" xfId="194"/>
    <cellStyle name="常规 26 22" xfId="195"/>
    <cellStyle name="常规 26 17" xfId="196"/>
    <cellStyle name="常规 26 23" xfId="197"/>
    <cellStyle name="常规 26 18" xfId="198"/>
    <cellStyle name="常规 26 24" xfId="199"/>
    <cellStyle name="常规 26 19" xfId="200"/>
    <cellStyle name="常规 26 32" xfId="201"/>
    <cellStyle name="常规 26 27" xfId="202"/>
    <cellStyle name="常规 26 33" xfId="203"/>
    <cellStyle name="常规 26 28" xfId="204"/>
    <cellStyle name="常规 9 2" xfId="205"/>
    <cellStyle name="常规 26 34" xfId="206"/>
    <cellStyle name="常规 26 29" xfId="207"/>
    <cellStyle name="常规 9 3" xfId="208"/>
    <cellStyle name="常规 26 35" xfId="209"/>
    <cellStyle name="常规 26 36" xfId="210"/>
    <cellStyle name="常规 26 8" xfId="211"/>
    <cellStyle name="常规 26 9" xfId="212"/>
    <cellStyle name="常规 32" xfId="213"/>
    <cellStyle name="常规 27" xfId="214"/>
    <cellStyle name="常规 33" xfId="215"/>
    <cellStyle name="常规 28" xfId="216"/>
    <cellStyle name="常规 34" xfId="217"/>
    <cellStyle name="常规 29" xfId="218"/>
    <cellStyle name="常规 40" xfId="219"/>
    <cellStyle name="常规 35" xfId="220"/>
    <cellStyle name="常规 41" xfId="221"/>
    <cellStyle name="常规 36" xfId="222"/>
    <cellStyle name="常规 42" xfId="223"/>
    <cellStyle name="常规 37" xfId="224"/>
    <cellStyle name="常规 43" xfId="225"/>
    <cellStyle name="常规 38" xfId="226"/>
    <cellStyle name="常规 4" xfId="227"/>
    <cellStyle name="常规 4 2" xfId="228"/>
    <cellStyle name="常规 4 3" xfId="229"/>
    <cellStyle name="常规 50" xfId="230"/>
    <cellStyle name="常规 45" xfId="231"/>
    <cellStyle name="常规 51" xfId="232"/>
    <cellStyle name="常规 46" xfId="233"/>
    <cellStyle name="常规 52" xfId="234"/>
    <cellStyle name="常规 47" xfId="235"/>
    <cellStyle name="常规 53" xfId="236"/>
    <cellStyle name="常规 48" xfId="237"/>
    <cellStyle name="常规 54" xfId="238"/>
    <cellStyle name="常规 49" xfId="239"/>
    <cellStyle name="常规 62" xfId="240"/>
    <cellStyle name="常规 57" xfId="241"/>
    <cellStyle name="常规 63" xfId="242"/>
    <cellStyle name="常规 58" xfId="243"/>
    <cellStyle name="常规 64" xfId="244"/>
    <cellStyle name="常规 59" xfId="245"/>
    <cellStyle name="常规 6 2" xfId="246"/>
    <cellStyle name="常规 6 3" xfId="247"/>
    <cellStyle name="常规 65" xfId="248"/>
    <cellStyle name="常规 66" xfId="249"/>
    <cellStyle name="常规 67" xfId="250"/>
    <cellStyle name="常规 68" xfId="251"/>
    <cellStyle name="常规 69" xfId="252"/>
    <cellStyle name="常规 7" xfId="253"/>
    <cellStyle name="常规 7 2" xfId="254"/>
    <cellStyle name="常规 9" xfId="255"/>
    <cellStyle name="常规_Sheet1" xfId="256"/>
    <cellStyle name="輔色1" xfId="257"/>
    <cellStyle name="輔色2" xfId="258"/>
    <cellStyle name="輔色3" xfId="259"/>
    <cellStyle name="輔色4" xfId="260"/>
    <cellStyle name="輔色5" xfId="261"/>
    <cellStyle name="輔色6" xfId="262"/>
    <cellStyle name="壞" xfId="263"/>
    <cellStyle name="計算方式" xfId="264"/>
    <cellStyle name="檢查儲存格" xfId="265"/>
    <cellStyle name="連結的儲存格" xfId="266"/>
    <cellStyle name="輸出" xfId="267"/>
    <cellStyle name="常规_Sheet1 2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85" zoomScaleNormal="85" zoomScaleSheetLayoutView="100" workbookViewId="0" topLeftCell="A1">
      <selection activeCell="M13" sqref="M13"/>
    </sheetView>
  </sheetViews>
  <sheetFormatPr defaultColWidth="9.00390625" defaultRowHeight="14.25"/>
  <cols>
    <col min="1" max="1" width="28.125" style="0" customWidth="1"/>
    <col min="2" max="2" width="13.50390625" style="0" customWidth="1"/>
    <col min="4" max="4" width="5.50390625" style="0" customWidth="1"/>
    <col min="6" max="6" width="7.125" style="0" customWidth="1"/>
    <col min="13" max="13" width="7.00390625" style="0" customWidth="1"/>
    <col min="14" max="14" width="17.00390625" style="0" customWidth="1"/>
  </cols>
  <sheetData>
    <row r="1" spans="1:14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2.7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1" t="s">
        <v>13</v>
      </c>
      <c r="N2" s="11" t="s">
        <v>14</v>
      </c>
    </row>
    <row r="3" spans="1:14" s="1" customFormat="1" ht="30" customHeight="1">
      <c r="A3" s="6" t="s">
        <v>15</v>
      </c>
      <c r="B3" s="7" t="s">
        <v>16</v>
      </c>
      <c r="C3" s="7" t="s">
        <v>17</v>
      </c>
      <c r="D3" s="7" t="s">
        <v>18</v>
      </c>
      <c r="E3" s="8" t="s">
        <v>19</v>
      </c>
      <c r="F3" s="9">
        <v>2.5</v>
      </c>
      <c r="G3" s="9">
        <v>69.4</v>
      </c>
      <c r="H3" s="9">
        <v>71.9</v>
      </c>
      <c r="I3" s="12">
        <f>H3*0.3</f>
        <v>21.57</v>
      </c>
      <c r="J3" s="12">
        <v>75.2</v>
      </c>
      <c r="K3" s="12">
        <f>J3*0.7</f>
        <v>52.64</v>
      </c>
      <c r="L3" s="12">
        <f>I3+K3</f>
        <v>74.21000000000001</v>
      </c>
      <c r="M3" s="8">
        <v>1</v>
      </c>
      <c r="N3" s="13" t="s">
        <v>20</v>
      </c>
    </row>
    <row r="4" spans="1:14" s="1" customFormat="1" ht="30" customHeight="1">
      <c r="A4" s="6" t="s">
        <v>15</v>
      </c>
      <c r="B4" s="7" t="s">
        <v>21</v>
      </c>
      <c r="C4" s="7" t="s">
        <v>22</v>
      </c>
      <c r="D4" s="7" t="s">
        <v>18</v>
      </c>
      <c r="E4" s="8" t="s">
        <v>23</v>
      </c>
      <c r="F4" s="9">
        <v>0</v>
      </c>
      <c r="G4" s="9">
        <v>67.25</v>
      </c>
      <c r="H4" s="9">
        <v>67.25</v>
      </c>
      <c r="I4" s="12">
        <f>H4*0.3</f>
        <v>20.175</v>
      </c>
      <c r="J4" s="12">
        <v>68.6</v>
      </c>
      <c r="K4" s="12">
        <f>J4*0.7</f>
        <v>48.019999999999996</v>
      </c>
      <c r="L4" s="12">
        <f>I4+K4</f>
        <v>68.195</v>
      </c>
      <c r="M4" s="8">
        <v>2</v>
      </c>
      <c r="N4" s="13"/>
    </row>
    <row r="5" spans="1:14" s="1" customFormat="1" ht="30" customHeight="1">
      <c r="A5" s="6" t="s">
        <v>15</v>
      </c>
      <c r="B5" s="7" t="s">
        <v>24</v>
      </c>
      <c r="C5" s="7" t="s">
        <v>25</v>
      </c>
      <c r="D5" s="7" t="s">
        <v>18</v>
      </c>
      <c r="E5" s="8" t="s">
        <v>26</v>
      </c>
      <c r="F5" s="9">
        <v>2.5</v>
      </c>
      <c r="G5" s="9">
        <v>58.55</v>
      </c>
      <c r="H5" s="9">
        <v>61.05</v>
      </c>
      <c r="I5" s="12">
        <f>H5*0.3</f>
        <v>18.314999999999998</v>
      </c>
      <c r="J5" s="12">
        <v>62</v>
      </c>
      <c r="K5" s="12">
        <f>J5*0.7</f>
        <v>43.4</v>
      </c>
      <c r="L5" s="12">
        <f>I5+K5</f>
        <v>61.714999999999996</v>
      </c>
      <c r="M5" s="8">
        <v>3</v>
      </c>
      <c r="N5" s="13"/>
    </row>
    <row r="6" spans="1:14" s="1" customFormat="1" ht="30" customHeight="1">
      <c r="A6" s="6" t="s">
        <v>15</v>
      </c>
      <c r="B6" s="7" t="s">
        <v>27</v>
      </c>
      <c r="C6" s="7" t="s">
        <v>28</v>
      </c>
      <c r="D6" s="7" t="s">
        <v>18</v>
      </c>
      <c r="E6" s="8" t="s">
        <v>29</v>
      </c>
      <c r="F6" s="9">
        <v>2.5</v>
      </c>
      <c r="G6" s="9">
        <v>50.5</v>
      </c>
      <c r="H6" s="9">
        <v>53</v>
      </c>
      <c r="I6" s="12">
        <f>H6*0.3</f>
        <v>15.899999999999999</v>
      </c>
      <c r="J6" s="12">
        <v>58.2</v>
      </c>
      <c r="K6" s="12">
        <f>J6*0.7</f>
        <v>40.74</v>
      </c>
      <c r="L6" s="12">
        <f>I6+K6</f>
        <v>56.64</v>
      </c>
      <c r="M6" s="8">
        <v>4</v>
      </c>
      <c r="N6" s="13"/>
    </row>
    <row r="7" spans="1:14" s="1" customFormat="1" ht="30" customHeight="1">
      <c r="A7" s="6" t="s">
        <v>30</v>
      </c>
      <c r="B7" s="7" t="s">
        <v>31</v>
      </c>
      <c r="C7" s="7" t="s">
        <v>32</v>
      </c>
      <c r="D7" s="7" t="s">
        <v>18</v>
      </c>
      <c r="E7" s="8" t="s">
        <v>19</v>
      </c>
      <c r="F7" s="9">
        <v>2.5</v>
      </c>
      <c r="G7" s="9">
        <v>63.2</v>
      </c>
      <c r="H7" s="9">
        <v>65.7</v>
      </c>
      <c r="I7" s="12">
        <f aca="true" t="shared" si="0" ref="I7:I49">H7*0.3</f>
        <v>19.71</v>
      </c>
      <c r="J7" s="12">
        <v>60</v>
      </c>
      <c r="K7" s="12">
        <f aca="true" t="shared" si="1" ref="K7:K49">J7*0.7</f>
        <v>42</v>
      </c>
      <c r="L7" s="12">
        <f aca="true" t="shared" si="2" ref="L7:L50">I7+K7</f>
        <v>61.71</v>
      </c>
      <c r="M7" s="8">
        <v>1</v>
      </c>
      <c r="N7" s="13" t="s">
        <v>20</v>
      </c>
    </row>
    <row r="8" spans="1:14" s="1" customFormat="1" ht="30" customHeight="1">
      <c r="A8" s="6" t="s">
        <v>30</v>
      </c>
      <c r="B8" s="7" t="s">
        <v>33</v>
      </c>
      <c r="C8" s="7" t="s">
        <v>34</v>
      </c>
      <c r="D8" s="7" t="s">
        <v>18</v>
      </c>
      <c r="E8" s="8" t="s">
        <v>19</v>
      </c>
      <c r="F8" s="9">
        <v>2.5</v>
      </c>
      <c r="G8" s="9">
        <v>54</v>
      </c>
      <c r="H8" s="9">
        <v>56.5</v>
      </c>
      <c r="I8" s="12">
        <f t="shared" si="0"/>
        <v>16.95</v>
      </c>
      <c r="J8" s="12">
        <v>45.2</v>
      </c>
      <c r="K8" s="12">
        <f t="shared" si="1"/>
        <v>31.64</v>
      </c>
      <c r="L8" s="12">
        <f t="shared" si="2"/>
        <v>48.59</v>
      </c>
      <c r="M8" s="8">
        <v>2</v>
      </c>
      <c r="N8" s="13"/>
    </row>
    <row r="9" spans="1:14" s="1" customFormat="1" ht="30" customHeight="1">
      <c r="A9" s="6" t="s">
        <v>35</v>
      </c>
      <c r="B9" s="7" t="s">
        <v>36</v>
      </c>
      <c r="C9" s="7" t="s">
        <v>37</v>
      </c>
      <c r="D9" s="7" t="s">
        <v>18</v>
      </c>
      <c r="E9" s="8" t="s">
        <v>38</v>
      </c>
      <c r="F9" s="9">
        <v>0</v>
      </c>
      <c r="G9" s="9">
        <v>63.75</v>
      </c>
      <c r="H9" s="9">
        <v>63.75</v>
      </c>
      <c r="I9" s="12">
        <f t="shared" si="0"/>
        <v>19.125</v>
      </c>
      <c r="J9" s="12">
        <v>78.4</v>
      </c>
      <c r="K9" s="12">
        <f t="shared" si="1"/>
        <v>54.88</v>
      </c>
      <c r="L9" s="12">
        <f t="shared" si="2"/>
        <v>74.005</v>
      </c>
      <c r="M9" s="8">
        <v>1</v>
      </c>
      <c r="N9" s="13" t="s">
        <v>20</v>
      </c>
    </row>
    <row r="10" spans="1:14" s="1" customFormat="1" ht="30" customHeight="1">
      <c r="A10" s="6" t="s">
        <v>35</v>
      </c>
      <c r="B10" s="7" t="s">
        <v>39</v>
      </c>
      <c r="C10" s="7" t="s">
        <v>40</v>
      </c>
      <c r="D10" s="7" t="s">
        <v>18</v>
      </c>
      <c r="E10" s="8" t="s">
        <v>38</v>
      </c>
      <c r="F10" s="9">
        <v>0</v>
      </c>
      <c r="G10" s="9">
        <v>61.65</v>
      </c>
      <c r="H10" s="9">
        <v>61.65</v>
      </c>
      <c r="I10" s="12">
        <f t="shared" si="0"/>
        <v>18.494999999999997</v>
      </c>
      <c r="J10" s="12">
        <v>77.4</v>
      </c>
      <c r="K10" s="12">
        <f t="shared" si="1"/>
        <v>54.18</v>
      </c>
      <c r="L10" s="12">
        <f t="shared" si="2"/>
        <v>72.675</v>
      </c>
      <c r="M10" s="8">
        <v>2</v>
      </c>
      <c r="N10" s="13"/>
    </row>
    <row r="11" spans="1:14" s="1" customFormat="1" ht="30" customHeight="1">
      <c r="A11" s="6" t="s">
        <v>35</v>
      </c>
      <c r="B11" s="7" t="s">
        <v>41</v>
      </c>
      <c r="C11" s="7" t="s">
        <v>42</v>
      </c>
      <c r="D11" s="7" t="s">
        <v>18</v>
      </c>
      <c r="E11" s="8" t="s">
        <v>38</v>
      </c>
      <c r="F11" s="9">
        <v>0</v>
      </c>
      <c r="G11" s="9">
        <v>67.4</v>
      </c>
      <c r="H11" s="9">
        <v>67.4</v>
      </c>
      <c r="I11" s="12">
        <f t="shared" si="0"/>
        <v>20.220000000000002</v>
      </c>
      <c r="J11" s="12">
        <v>74</v>
      </c>
      <c r="K11" s="12">
        <f t="shared" si="1"/>
        <v>51.8</v>
      </c>
      <c r="L11" s="12">
        <f t="shared" si="2"/>
        <v>72.02</v>
      </c>
      <c r="M11" s="8">
        <v>3</v>
      </c>
      <c r="N11" s="13"/>
    </row>
    <row r="12" spans="1:14" s="1" customFormat="1" ht="30" customHeight="1">
      <c r="A12" s="6" t="s">
        <v>35</v>
      </c>
      <c r="B12" s="7" t="s">
        <v>43</v>
      </c>
      <c r="C12" s="7" t="s">
        <v>44</v>
      </c>
      <c r="D12" s="7" t="s">
        <v>18</v>
      </c>
      <c r="E12" s="8" t="s">
        <v>38</v>
      </c>
      <c r="F12" s="9">
        <v>0</v>
      </c>
      <c r="G12" s="9">
        <v>50.55</v>
      </c>
      <c r="H12" s="9">
        <v>50.55</v>
      </c>
      <c r="I12" s="12">
        <f t="shared" si="0"/>
        <v>15.165</v>
      </c>
      <c r="J12" s="12">
        <v>72</v>
      </c>
      <c r="K12" s="12">
        <f t="shared" si="1"/>
        <v>50.4</v>
      </c>
      <c r="L12" s="12">
        <f t="shared" si="2"/>
        <v>65.565</v>
      </c>
      <c r="M12" s="8">
        <v>4</v>
      </c>
      <c r="N12" s="13"/>
    </row>
    <row r="13" spans="1:14" s="1" customFormat="1" ht="30" customHeight="1">
      <c r="A13" s="6" t="s">
        <v>45</v>
      </c>
      <c r="B13" s="7" t="s">
        <v>46</v>
      </c>
      <c r="C13" s="7" t="s">
        <v>47</v>
      </c>
      <c r="D13" s="7" t="s">
        <v>18</v>
      </c>
      <c r="E13" s="8" t="s">
        <v>38</v>
      </c>
      <c r="F13" s="9">
        <v>0</v>
      </c>
      <c r="G13" s="9">
        <v>80.1</v>
      </c>
      <c r="H13" s="9">
        <v>80.1</v>
      </c>
      <c r="I13" s="12">
        <f t="shared" si="0"/>
        <v>24.029999999999998</v>
      </c>
      <c r="J13" s="12">
        <v>90.2</v>
      </c>
      <c r="K13" s="12">
        <f t="shared" si="1"/>
        <v>63.14</v>
      </c>
      <c r="L13" s="12">
        <f t="shared" si="2"/>
        <v>87.17</v>
      </c>
      <c r="M13" s="8">
        <v>1</v>
      </c>
      <c r="N13" s="13" t="s">
        <v>20</v>
      </c>
    </row>
    <row r="14" spans="1:14" s="1" customFormat="1" ht="30" customHeight="1">
      <c r="A14" s="6" t="s">
        <v>45</v>
      </c>
      <c r="B14" s="7" t="s">
        <v>48</v>
      </c>
      <c r="C14" s="7" t="s">
        <v>49</v>
      </c>
      <c r="D14" s="7" t="s">
        <v>18</v>
      </c>
      <c r="E14" s="8" t="s">
        <v>19</v>
      </c>
      <c r="F14" s="9">
        <v>2.5</v>
      </c>
      <c r="G14" s="9">
        <v>63.25</v>
      </c>
      <c r="H14" s="9">
        <v>65.75</v>
      </c>
      <c r="I14" s="12">
        <f t="shared" si="0"/>
        <v>19.724999999999998</v>
      </c>
      <c r="J14" s="12">
        <v>85.2</v>
      </c>
      <c r="K14" s="12">
        <f t="shared" si="1"/>
        <v>59.64</v>
      </c>
      <c r="L14" s="12">
        <f t="shared" si="2"/>
        <v>79.365</v>
      </c>
      <c r="M14" s="8">
        <v>2</v>
      </c>
      <c r="N14" s="13"/>
    </row>
    <row r="15" spans="1:14" s="1" customFormat="1" ht="30" customHeight="1">
      <c r="A15" s="6" t="s">
        <v>45</v>
      </c>
      <c r="B15" s="7" t="s">
        <v>50</v>
      </c>
      <c r="C15" s="7" t="s">
        <v>51</v>
      </c>
      <c r="D15" s="7" t="s">
        <v>18</v>
      </c>
      <c r="E15" s="8" t="s">
        <v>38</v>
      </c>
      <c r="F15" s="9">
        <v>0</v>
      </c>
      <c r="G15" s="9">
        <v>59.3</v>
      </c>
      <c r="H15" s="9">
        <v>59.3</v>
      </c>
      <c r="I15" s="12">
        <f t="shared" si="0"/>
        <v>17.79</v>
      </c>
      <c r="J15" s="12">
        <v>81.4</v>
      </c>
      <c r="K15" s="12">
        <f t="shared" si="1"/>
        <v>56.98</v>
      </c>
      <c r="L15" s="12">
        <f t="shared" si="2"/>
        <v>74.77</v>
      </c>
      <c r="M15" s="8">
        <v>3</v>
      </c>
      <c r="N15" s="13"/>
    </row>
    <row r="16" spans="1:14" s="1" customFormat="1" ht="30" customHeight="1">
      <c r="A16" s="6" t="s">
        <v>52</v>
      </c>
      <c r="B16" s="7" t="s">
        <v>53</v>
      </c>
      <c r="C16" s="7" t="s">
        <v>54</v>
      </c>
      <c r="D16" s="7" t="s">
        <v>18</v>
      </c>
      <c r="E16" s="8" t="s">
        <v>38</v>
      </c>
      <c r="F16" s="9">
        <v>0</v>
      </c>
      <c r="G16" s="9">
        <v>67.75</v>
      </c>
      <c r="H16" s="9">
        <v>67.75</v>
      </c>
      <c r="I16" s="12">
        <f t="shared" si="0"/>
        <v>20.325</v>
      </c>
      <c r="J16" s="12">
        <v>90.4</v>
      </c>
      <c r="K16" s="12">
        <f t="shared" si="1"/>
        <v>63.28</v>
      </c>
      <c r="L16" s="12">
        <f t="shared" si="2"/>
        <v>83.605</v>
      </c>
      <c r="M16" s="8">
        <v>1</v>
      </c>
      <c r="N16" s="13" t="s">
        <v>20</v>
      </c>
    </row>
    <row r="17" spans="1:14" s="1" customFormat="1" ht="30" customHeight="1">
      <c r="A17" s="6" t="s">
        <v>52</v>
      </c>
      <c r="B17" s="7" t="s">
        <v>55</v>
      </c>
      <c r="C17" s="7" t="s">
        <v>56</v>
      </c>
      <c r="D17" s="7" t="s">
        <v>18</v>
      </c>
      <c r="E17" s="8" t="s">
        <v>38</v>
      </c>
      <c r="F17" s="9">
        <v>0</v>
      </c>
      <c r="G17" s="9">
        <v>51.7</v>
      </c>
      <c r="H17" s="9">
        <v>51.7</v>
      </c>
      <c r="I17" s="12">
        <f t="shared" si="0"/>
        <v>15.51</v>
      </c>
      <c r="J17" s="12">
        <v>83.6</v>
      </c>
      <c r="K17" s="12">
        <f t="shared" si="1"/>
        <v>58.51999999999999</v>
      </c>
      <c r="L17" s="12">
        <f t="shared" si="2"/>
        <v>74.02999999999999</v>
      </c>
      <c r="M17" s="8">
        <v>2</v>
      </c>
      <c r="N17" s="13"/>
    </row>
    <row r="18" spans="1:14" s="1" customFormat="1" ht="30" customHeight="1">
      <c r="A18" s="6" t="s">
        <v>52</v>
      </c>
      <c r="B18" s="7" t="s">
        <v>57</v>
      </c>
      <c r="C18" s="7" t="s">
        <v>58</v>
      </c>
      <c r="D18" s="7" t="s">
        <v>18</v>
      </c>
      <c r="E18" s="8" t="s">
        <v>19</v>
      </c>
      <c r="F18" s="9">
        <v>2.5</v>
      </c>
      <c r="G18" s="9">
        <v>60.45</v>
      </c>
      <c r="H18" s="9">
        <v>62.95</v>
      </c>
      <c r="I18" s="12">
        <f t="shared" si="0"/>
        <v>18.885</v>
      </c>
      <c r="J18" s="12">
        <v>75.4</v>
      </c>
      <c r="K18" s="12">
        <f t="shared" si="1"/>
        <v>52.78</v>
      </c>
      <c r="L18" s="12">
        <f t="shared" si="2"/>
        <v>71.665</v>
      </c>
      <c r="M18" s="8">
        <v>3</v>
      </c>
      <c r="N18" s="13"/>
    </row>
    <row r="19" spans="1:14" s="1" customFormat="1" ht="30" customHeight="1">
      <c r="A19" s="6" t="s">
        <v>59</v>
      </c>
      <c r="B19" s="7" t="s">
        <v>60</v>
      </c>
      <c r="C19" s="7" t="s">
        <v>61</v>
      </c>
      <c r="D19" s="7" t="s">
        <v>18</v>
      </c>
      <c r="E19" s="8" t="s">
        <v>38</v>
      </c>
      <c r="F19" s="9">
        <v>0</v>
      </c>
      <c r="G19" s="9">
        <v>80.9</v>
      </c>
      <c r="H19" s="9">
        <v>80.9</v>
      </c>
      <c r="I19" s="12">
        <f t="shared" si="0"/>
        <v>24.27</v>
      </c>
      <c r="J19" s="12">
        <v>86.4</v>
      </c>
      <c r="K19" s="12">
        <f t="shared" si="1"/>
        <v>60.48</v>
      </c>
      <c r="L19" s="12">
        <f t="shared" si="2"/>
        <v>84.75</v>
      </c>
      <c r="M19" s="8">
        <v>1</v>
      </c>
      <c r="N19" s="13" t="s">
        <v>20</v>
      </c>
    </row>
    <row r="20" spans="1:14" s="1" customFormat="1" ht="30" customHeight="1">
      <c r="A20" s="6" t="s">
        <v>59</v>
      </c>
      <c r="B20" s="7" t="s">
        <v>62</v>
      </c>
      <c r="C20" s="7" t="s">
        <v>63</v>
      </c>
      <c r="D20" s="7" t="s">
        <v>64</v>
      </c>
      <c r="E20" s="8" t="s">
        <v>38</v>
      </c>
      <c r="F20" s="9">
        <v>0</v>
      </c>
      <c r="G20" s="9">
        <v>65.95</v>
      </c>
      <c r="H20" s="9">
        <v>65.95</v>
      </c>
      <c r="I20" s="12">
        <f t="shared" si="0"/>
        <v>19.785</v>
      </c>
      <c r="J20" s="12">
        <v>91.8</v>
      </c>
      <c r="K20" s="12">
        <f t="shared" si="1"/>
        <v>64.25999999999999</v>
      </c>
      <c r="L20" s="12">
        <f t="shared" si="2"/>
        <v>84.04499999999999</v>
      </c>
      <c r="M20" s="8">
        <v>2</v>
      </c>
      <c r="N20" s="13"/>
    </row>
    <row r="21" spans="1:14" s="1" customFormat="1" ht="30" customHeight="1">
      <c r="A21" s="6" t="s">
        <v>59</v>
      </c>
      <c r="B21" s="7" t="s">
        <v>65</v>
      </c>
      <c r="C21" s="7" t="s">
        <v>66</v>
      </c>
      <c r="D21" s="7" t="s">
        <v>64</v>
      </c>
      <c r="E21" s="8" t="s">
        <v>38</v>
      </c>
      <c r="F21" s="9">
        <v>0</v>
      </c>
      <c r="G21" s="9">
        <v>68.45</v>
      </c>
      <c r="H21" s="9">
        <v>68.45</v>
      </c>
      <c r="I21" s="12">
        <f t="shared" si="0"/>
        <v>20.535</v>
      </c>
      <c r="J21" s="12">
        <v>84</v>
      </c>
      <c r="K21" s="12">
        <f t="shared" si="1"/>
        <v>58.8</v>
      </c>
      <c r="L21" s="12">
        <f t="shared" si="2"/>
        <v>79.335</v>
      </c>
      <c r="M21" s="8">
        <v>3</v>
      </c>
      <c r="N21" s="13"/>
    </row>
    <row r="22" spans="1:14" s="1" customFormat="1" ht="30" customHeight="1">
      <c r="A22" s="6" t="s">
        <v>59</v>
      </c>
      <c r="B22" s="7" t="s">
        <v>67</v>
      </c>
      <c r="C22" s="7" t="s">
        <v>68</v>
      </c>
      <c r="D22" s="7" t="s">
        <v>18</v>
      </c>
      <c r="E22" s="8" t="s">
        <v>19</v>
      </c>
      <c r="F22" s="9">
        <v>2.5</v>
      </c>
      <c r="G22" s="9">
        <v>47.6</v>
      </c>
      <c r="H22" s="9">
        <v>50.1</v>
      </c>
      <c r="I22" s="12">
        <f t="shared" si="0"/>
        <v>15.03</v>
      </c>
      <c r="J22" s="12">
        <v>83.2</v>
      </c>
      <c r="K22" s="12">
        <f t="shared" si="1"/>
        <v>58.239999999999995</v>
      </c>
      <c r="L22" s="12">
        <f t="shared" si="2"/>
        <v>73.27</v>
      </c>
      <c r="M22" s="8">
        <v>4</v>
      </c>
      <c r="N22" s="13"/>
    </row>
    <row r="23" spans="1:14" s="1" customFormat="1" ht="30" customHeight="1">
      <c r="A23" s="6" t="s">
        <v>69</v>
      </c>
      <c r="B23" s="7" t="s">
        <v>70</v>
      </c>
      <c r="C23" s="7" t="s">
        <v>71</v>
      </c>
      <c r="D23" s="7" t="s">
        <v>18</v>
      </c>
      <c r="E23" s="8" t="s">
        <v>38</v>
      </c>
      <c r="F23" s="9">
        <v>0</v>
      </c>
      <c r="G23" s="9">
        <v>69.55</v>
      </c>
      <c r="H23" s="9">
        <v>69.55</v>
      </c>
      <c r="I23" s="12">
        <f t="shared" si="0"/>
        <v>20.865</v>
      </c>
      <c r="J23" s="12">
        <v>93.2</v>
      </c>
      <c r="K23" s="12">
        <f t="shared" si="1"/>
        <v>65.24</v>
      </c>
      <c r="L23" s="12">
        <f t="shared" si="2"/>
        <v>86.10499999999999</v>
      </c>
      <c r="M23" s="8">
        <v>1</v>
      </c>
      <c r="N23" s="13" t="s">
        <v>20</v>
      </c>
    </row>
    <row r="24" spans="1:14" s="1" customFormat="1" ht="30" customHeight="1">
      <c r="A24" s="6" t="s">
        <v>69</v>
      </c>
      <c r="B24" s="7" t="s">
        <v>72</v>
      </c>
      <c r="C24" s="7" t="s">
        <v>73</v>
      </c>
      <c r="D24" s="7" t="s">
        <v>18</v>
      </c>
      <c r="E24" s="8" t="s">
        <v>29</v>
      </c>
      <c r="F24" s="9">
        <v>2.5</v>
      </c>
      <c r="G24" s="9">
        <v>75.15</v>
      </c>
      <c r="H24" s="9">
        <v>77.65</v>
      </c>
      <c r="I24" s="12">
        <f t="shared" si="0"/>
        <v>23.295</v>
      </c>
      <c r="J24" s="12">
        <v>89.6</v>
      </c>
      <c r="K24" s="12">
        <f t="shared" si="1"/>
        <v>62.71999999999999</v>
      </c>
      <c r="L24" s="12">
        <f t="shared" si="2"/>
        <v>86.01499999999999</v>
      </c>
      <c r="M24" s="8">
        <v>2</v>
      </c>
      <c r="N24" s="13"/>
    </row>
    <row r="25" spans="1:14" s="1" customFormat="1" ht="30" customHeight="1">
      <c r="A25" s="6" t="s">
        <v>69</v>
      </c>
      <c r="B25" s="7" t="s">
        <v>74</v>
      </c>
      <c r="C25" s="7" t="s">
        <v>75</v>
      </c>
      <c r="D25" s="7" t="s">
        <v>18</v>
      </c>
      <c r="E25" s="8" t="s">
        <v>23</v>
      </c>
      <c r="F25" s="9">
        <v>0</v>
      </c>
      <c r="G25" s="9">
        <v>69.35</v>
      </c>
      <c r="H25" s="9">
        <v>69.35</v>
      </c>
      <c r="I25" s="12">
        <f t="shared" si="0"/>
        <v>20.804999999999996</v>
      </c>
      <c r="J25" s="12">
        <v>92</v>
      </c>
      <c r="K25" s="12">
        <f t="shared" si="1"/>
        <v>64.39999999999999</v>
      </c>
      <c r="L25" s="12">
        <f t="shared" si="2"/>
        <v>85.20499999999998</v>
      </c>
      <c r="M25" s="8">
        <v>3</v>
      </c>
      <c r="N25" s="13"/>
    </row>
    <row r="26" spans="1:14" s="1" customFormat="1" ht="30" customHeight="1">
      <c r="A26" s="6" t="s">
        <v>69</v>
      </c>
      <c r="B26" s="7" t="s">
        <v>76</v>
      </c>
      <c r="C26" s="7" t="s">
        <v>77</v>
      </c>
      <c r="D26" s="7" t="s">
        <v>64</v>
      </c>
      <c r="E26" s="8" t="s">
        <v>38</v>
      </c>
      <c r="F26" s="9">
        <v>0</v>
      </c>
      <c r="G26" s="9">
        <v>69.2</v>
      </c>
      <c r="H26" s="9">
        <v>69.2</v>
      </c>
      <c r="I26" s="12">
        <f t="shared" si="0"/>
        <v>20.76</v>
      </c>
      <c r="J26" s="12">
        <v>87.4</v>
      </c>
      <c r="K26" s="12">
        <f t="shared" si="1"/>
        <v>61.18</v>
      </c>
      <c r="L26" s="12">
        <f t="shared" si="2"/>
        <v>81.94</v>
      </c>
      <c r="M26" s="8">
        <v>4</v>
      </c>
      <c r="N26" s="13"/>
    </row>
    <row r="27" spans="1:14" s="1" customFormat="1" ht="30" customHeight="1">
      <c r="A27" s="6" t="s">
        <v>69</v>
      </c>
      <c r="B27" s="7" t="s">
        <v>78</v>
      </c>
      <c r="C27" s="7" t="s">
        <v>79</v>
      </c>
      <c r="D27" s="7" t="s">
        <v>18</v>
      </c>
      <c r="E27" s="8" t="s">
        <v>38</v>
      </c>
      <c r="F27" s="9">
        <v>0</v>
      </c>
      <c r="G27" s="9">
        <v>43.25</v>
      </c>
      <c r="H27" s="9">
        <v>43.25</v>
      </c>
      <c r="I27" s="12">
        <f t="shared" si="0"/>
        <v>12.975</v>
      </c>
      <c r="J27" s="12">
        <v>84.8</v>
      </c>
      <c r="K27" s="12">
        <f t="shared" si="1"/>
        <v>59.35999999999999</v>
      </c>
      <c r="L27" s="12">
        <f t="shared" si="2"/>
        <v>72.335</v>
      </c>
      <c r="M27" s="8">
        <v>5</v>
      </c>
      <c r="N27" s="13"/>
    </row>
    <row r="28" spans="1:14" s="1" customFormat="1" ht="30" customHeight="1">
      <c r="A28" s="6" t="s">
        <v>80</v>
      </c>
      <c r="B28" s="7" t="s">
        <v>81</v>
      </c>
      <c r="C28" s="7" t="s">
        <v>82</v>
      </c>
      <c r="D28" s="7" t="s">
        <v>18</v>
      </c>
      <c r="E28" s="8" t="s">
        <v>38</v>
      </c>
      <c r="F28" s="9">
        <v>0</v>
      </c>
      <c r="G28" s="9">
        <v>74.85</v>
      </c>
      <c r="H28" s="9">
        <v>74.85</v>
      </c>
      <c r="I28" s="12">
        <f t="shared" si="0"/>
        <v>22.455</v>
      </c>
      <c r="J28" s="12">
        <v>91.4</v>
      </c>
      <c r="K28" s="12">
        <f t="shared" si="1"/>
        <v>63.98</v>
      </c>
      <c r="L28" s="12">
        <f t="shared" si="2"/>
        <v>86.435</v>
      </c>
      <c r="M28" s="8">
        <v>1</v>
      </c>
      <c r="N28" s="13" t="s">
        <v>20</v>
      </c>
    </row>
    <row r="29" spans="1:14" s="1" customFormat="1" ht="30" customHeight="1">
      <c r="A29" s="6" t="s">
        <v>80</v>
      </c>
      <c r="B29" s="7" t="s">
        <v>83</v>
      </c>
      <c r="C29" s="7" t="s">
        <v>84</v>
      </c>
      <c r="D29" s="7" t="s">
        <v>64</v>
      </c>
      <c r="E29" s="8" t="s">
        <v>38</v>
      </c>
      <c r="F29" s="9">
        <v>0</v>
      </c>
      <c r="G29" s="9">
        <v>71.4</v>
      </c>
      <c r="H29" s="9">
        <v>71.4</v>
      </c>
      <c r="I29" s="12">
        <f t="shared" si="0"/>
        <v>21.42</v>
      </c>
      <c r="J29" s="12">
        <v>92.6</v>
      </c>
      <c r="K29" s="12">
        <f t="shared" si="1"/>
        <v>64.82</v>
      </c>
      <c r="L29" s="12">
        <f t="shared" si="2"/>
        <v>86.24</v>
      </c>
      <c r="M29" s="8">
        <v>2</v>
      </c>
      <c r="N29" s="13"/>
    </row>
    <row r="30" spans="1:14" s="1" customFormat="1" ht="30" customHeight="1">
      <c r="A30" s="6" t="s">
        <v>80</v>
      </c>
      <c r="B30" s="7" t="s">
        <v>85</v>
      </c>
      <c r="C30" s="7" t="s">
        <v>86</v>
      </c>
      <c r="D30" s="7" t="s">
        <v>18</v>
      </c>
      <c r="E30" s="8" t="s">
        <v>38</v>
      </c>
      <c r="F30" s="9">
        <v>0</v>
      </c>
      <c r="G30" s="9">
        <v>71.05</v>
      </c>
      <c r="H30" s="9">
        <v>71.05</v>
      </c>
      <c r="I30" s="12">
        <f t="shared" si="0"/>
        <v>21.314999999999998</v>
      </c>
      <c r="J30" s="12">
        <v>86.6</v>
      </c>
      <c r="K30" s="12">
        <f t="shared" si="1"/>
        <v>60.61999999999999</v>
      </c>
      <c r="L30" s="12">
        <f t="shared" si="2"/>
        <v>81.93499999999999</v>
      </c>
      <c r="M30" s="8">
        <v>3</v>
      </c>
      <c r="N30" s="13"/>
    </row>
    <row r="31" spans="1:14" s="1" customFormat="1" ht="30" customHeight="1">
      <c r="A31" s="6" t="s">
        <v>80</v>
      </c>
      <c r="B31" s="7" t="s">
        <v>87</v>
      </c>
      <c r="C31" s="7" t="s">
        <v>88</v>
      </c>
      <c r="D31" s="7" t="s">
        <v>64</v>
      </c>
      <c r="E31" s="8" t="s">
        <v>38</v>
      </c>
      <c r="F31" s="9">
        <v>0</v>
      </c>
      <c r="G31" s="9">
        <v>48.95</v>
      </c>
      <c r="H31" s="9">
        <v>48.95</v>
      </c>
      <c r="I31" s="12">
        <f t="shared" si="0"/>
        <v>14.685</v>
      </c>
      <c r="J31" s="12">
        <v>81.2</v>
      </c>
      <c r="K31" s="12">
        <f t="shared" si="1"/>
        <v>56.839999999999996</v>
      </c>
      <c r="L31" s="12">
        <f t="shared" si="2"/>
        <v>71.52499999999999</v>
      </c>
      <c r="M31" s="8">
        <v>4</v>
      </c>
      <c r="N31" s="13"/>
    </row>
    <row r="32" spans="1:14" s="1" customFormat="1" ht="30" customHeight="1">
      <c r="A32" s="6" t="s">
        <v>80</v>
      </c>
      <c r="B32" s="7" t="s">
        <v>89</v>
      </c>
      <c r="C32" s="7" t="s">
        <v>90</v>
      </c>
      <c r="D32" s="7" t="s">
        <v>18</v>
      </c>
      <c r="E32" s="8" t="s">
        <v>38</v>
      </c>
      <c r="F32" s="9">
        <v>0</v>
      </c>
      <c r="G32" s="9">
        <v>47.85</v>
      </c>
      <c r="H32" s="9">
        <v>47.85</v>
      </c>
      <c r="I32" s="12">
        <f t="shared" si="0"/>
        <v>14.355</v>
      </c>
      <c r="J32" s="12"/>
      <c r="K32" s="12"/>
      <c r="L32" s="12">
        <f t="shared" si="2"/>
        <v>14.355</v>
      </c>
      <c r="M32" s="8">
        <v>5</v>
      </c>
      <c r="N32" s="13" t="s">
        <v>91</v>
      </c>
    </row>
    <row r="33" spans="1:14" s="1" customFormat="1" ht="30" customHeight="1">
      <c r="A33" s="6" t="s">
        <v>92</v>
      </c>
      <c r="B33" s="7" t="s">
        <v>93</v>
      </c>
      <c r="C33" s="7" t="s">
        <v>94</v>
      </c>
      <c r="D33" s="7" t="s">
        <v>64</v>
      </c>
      <c r="E33" s="8" t="s">
        <v>19</v>
      </c>
      <c r="F33" s="9">
        <v>2.5</v>
      </c>
      <c r="G33" s="9">
        <v>71.05</v>
      </c>
      <c r="H33" s="9">
        <v>73.55</v>
      </c>
      <c r="I33" s="12">
        <f t="shared" si="0"/>
        <v>22.064999999999998</v>
      </c>
      <c r="J33" s="12">
        <v>90.2</v>
      </c>
      <c r="K33" s="12">
        <f aca="true" t="shared" si="3" ref="K33:K49">J33*0.7</f>
        <v>63.14</v>
      </c>
      <c r="L33" s="12">
        <f t="shared" si="2"/>
        <v>85.205</v>
      </c>
      <c r="M33" s="8">
        <v>1</v>
      </c>
      <c r="N33" s="13" t="s">
        <v>20</v>
      </c>
    </row>
    <row r="34" spans="1:14" s="1" customFormat="1" ht="30" customHeight="1">
      <c r="A34" s="6" t="s">
        <v>92</v>
      </c>
      <c r="B34" s="7" t="s">
        <v>95</v>
      </c>
      <c r="C34" s="7" t="s">
        <v>96</v>
      </c>
      <c r="D34" s="7" t="s">
        <v>18</v>
      </c>
      <c r="E34" s="8" t="s">
        <v>38</v>
      </c>
      <c r="F34" s="9">
        <v>0</v>
      </c>
      <c r="G34" s="9">
        <v>73.1</v>
      </c>
      <c r="H34" s="9">
        <v>73.1</v>
      </c>
      <c r="I34" s="12">
        <f t="shared" si="0"/>
        <v>21.929999999999996</v>
      </c>
      <c r="J34" s="12">
        <v>89.6</v>
      </c>
      <c r="K34" s="12">
        <f t="shared" si="3"/>
        <v>62.71999999999999</v>
      </c>
      <c r="L34" s="12">
        <f t="shared" si="2"/>
        <v>84.64999999999999</v>
      </c>
      <c r="M34" s="8">
        <v>2</v>
      </c>
      <c r="N34" s="13"/>
    </row>
    <row r="35" spans="1:14" s="1" customFormat="1" ht="30" customHeight="1">
      <c r="A35" s="6" t="s">
        <v>92</v>
      </c>
      <c r="B35" s="7" t="s">
        <v>97</v>
      </c>
      <c r="C35" s="7" t="s">
        <v>98</v>
      </c>
      <c r="D35" s="7" t="s">
        <v>64</v>
      </c>
      <c r="E35" s="8" t="s">
        <v>38</v>
      </c>
      <c r="F35" s="9">
        <v>0</v>
      </c>
      <c r="G35" s="9">
        <v>76.25</v>
      </c>
      <c r="H35" s="9">
        <v>76.25</v>
      </c>
      <c r="I35" s="12">
        <f t="shared" si="0"/>
        <v>22.875</v>
      </c>
      <c r="J35" s="12">
        <v>81.2</v>
      </c>
      <c r="K35" s="12">
        <f t="shared" si="3"/>
        <v>56.839999999999996</v>
      </c>
      <c r="L35" s="12">
        <f t="shared" si="2"/>
        <v>79.715</v>
      </c>
      <c r="M35" s="8">
        <v>3</v>
      </c>
      <c r="N35" s="13"/>
    </row>
    <row r="36" spans="1:14" s="1" customFormat="1" ht="30" customHeight="1">
      <c r="A36" s="6" t="s">
        <v>92</v>
      </c>
      <c r="B36" s="7" t="s">
        <v>99</v>
      </c>
      <c r="C36" s="7" t="s">
        <v>100</v>
      </c>
      <c r="D36" s="7" t="s">
        <v>18</v>
      </c>
      <c r="E36" s="8" t="s">
        <v>38</v>
      </c>
      <c r="F36" s="9">
        <v>0</v>
      </c>
      <c r="G36" s="9">
        <v>77.35</v>
      </c>
      <c r="H36" s="9">
        <v>77.35</v>
      </c>
      <c r="I36" s="12">
        <f t="shared" si="0"/>
        <v>23.205</v>
      </c>
      <c r="J36" s="12">
        <v>80.4</v>
      </c>
      <c r="K36" s="12">
        <f t="shared" si="3"/>
        <v>56.28</v>
      </c>
      <c r="L36" s="12">
        <f t="shared" si="2"/>
        <v>79.485</v>
      </c>
      <c r="M36" s="8">
        <v>4</v>
      </c>
      <c r="N36" s="13"/>
    </row>
    <row r="37" spans="1:14" s="1" customFormat="1" ht="30" customHeight="1">
      <c r="A37" s="6" t="s">
        <v>92</v>
      </c>
      <c r="B37" s="7" t="s">
        <v>101</v>
      </c>
      <c r="C37" s="7" t="s">
        <v>102</v>
      </c>
      <c r="D37" s="7" t="s">
        <v>18</v>
      </c>
      <c r="E37" s="8" t="s">
        <v>38</v>
      </c>
      <c r="F37" s="9">
        <v>0</v>
      </c>
      <c r="G37" s="9">
        <v>72.1</v>
      </c>
      <c r="H37" s="9">
        <v>72.1</v>
      </c>
      <c r="I37" s="12">
        <f t="shared" si="0"/>
        <v>21.63</v>
      </c>
      <c r="J37" s="12">
        <v>78.4</v>
      </c>
      <c r="K37" s="12">
        <f t="shared" si="3"/>
        <v>54.88</v>
      </c>
      <c r="L37" s="12">
        <f t="shared" si="2"/>
        <v>76.51</v>
      </c>
      <c r="M37" s="8">
        <v>5</v>
      </c>
      <c r="N37" s="13"/>
    </row>
    <row r="38" spans="1:14" s="1" customFormat="1" ht="30" customHeight="1">
      <c r="A38" s="6" t="s">
        <v>103</v>
      </c>
      <c r="B38" s="7" t="s">
        <v>104</v>
      </c>
      <c r="C38" s="7" t="s">
        <v>105</v>
      </c>
      <c r="D38" s="7" t="s">
        <v>18</v>
      </c>
      <c r="E38" s="8" t="s">
        <v>38</v>
      </c>
      <c r="F38" s="9">
        <v>0</v>
      </c>
      <c r="G38" s="9">
        <v>77.45</v>
      </c>
      <c r="H38" s="9">
        <v>77.45</v>
      </c>
      <c r="I38" s="12">
        <f t="shared" si="0"/>
        <v>23.235</v>
      </c>
      <c r="J38" s="12">
        <v>89.6</v>
      </c>
      <c r="K38" s="12">
        <f t="shared" si="3"/>
        <v>62.71999999999999</v>
      </c>
      <c r="L38" s="12">
        <f t="shared" si="2"/>
        <v>85.95499999999998</v>
      </c>
      <c r="M38" s="8">
        <v>1</v>
      </c>
      <c r="N38" s="13" t="s">
        <v>20</v>
      </c>
    </row>
    <row r="39" spans="1:14" s="1" customFormat="1" ht="30" customHeight="1">
      <c r="A39" s="6" t="s">
        <v>103</v>
      </c>
      <c r="B39" s="7" t="s">
        <v>106</v>
      </c>
      <c r="C39" s="7" t="s">
        <v>107</v>
      </c>
      <c r="D39" s="7" t="s">
        <v>18</v>
      </c>
      <c r="E39" s="8" t="s">
        <v>23</v>
      </c>
      <c r="F39" s="9">
        <v>0</v>
      </c>
      <c r="G39" s="9">
        <v>79.75</v>
      </c>
      <c r="H39" s="9">
        <v>79.75</v>
      </c>
      <c r="I39" s="12">
        <f t="shared" si="0"/>
        <v>23.925</v>
      </c>
      <c r="J39" s="12">
        <v>88</v>
      </c>
      <c r="K39" s="12">
        <f t="shared" si="3"/>
        <v>61.599999999999994</v>
      </c>
      <c r="L39" s="12">
        <f t="shared" si="2"/>
        <v>85.52499999999999</v>
      </c>
      <c r="M39" s="8">
        <v>2</v>
      </c>
      <c r="N39" s="13"/>
    </row>
    <row r="40" spans="1:14" s="1" customFormat="1" ht="30" customHeight="1">
      <c r="A40" s="6" t="s">
        <v>103</v>
      </c>
      <c r="B40" s="7" t="s">
        <v>108</v>
      </c>
      <c r="C40" s="7" t="s">
        <v>109</v>
      </c>
      <c r="D40" s="7" t="s">
        <v>18</v>
      </c>
      <c r="E40" s="8" t="s">
        <v>23</v>
      </c>
      <c r="F40" s="9">
        <v>0</v>
      </c>
      <c r="G40" s="9">
        <v>77.4</v>
      </c>
      <c r="H40" s="9">
        <v>77.4</v>
      </c>
      <c r="I40" s="12">
        <f t="shared" si="0"/>
        <v>23.220000000000002</v>
      </c>
      <c r="J40" s="12">
        <v>89</v>
      </c>
      <c r="K40" s="12">
        <f t="shared" si="3"/>
        <v>62.3</v>
      </c>
      <c r="L40" s="12">
        <f t="shared" si="2"/>
        <v>85.52</v>
      </c>
      <c r="M40" s="8">
        <v>3</v>
      </c>
      <c r="N40" s="13"/>
    </row>
    <row r="41" spans="1:14" s="1" customFormat="1" ht="30" customHeight="1">
      <c r="A41" s="6" t="s">
        <v>103</v>
      </c>
      <c r="B41" s="7" t="s">
        <v>110</v>
      </c>
      <c r="C41" s="7" t="s">
        <v>111</v>
      </c>
      <c r="D41" s="7" t="s">
        <v>18</v>
      </c>
      <c r="E41" s="8" t="s">
        <v>23</v>
      </c>
      <c r="F41" s="9">
        <v>0</v>
      </c>
      <c r="G41" s="9">
        <v>75.15</v>
      </c>
      <c r="H41" s="9">
        <v>75.15</v>
      </c>
      <c r="I41" s="12">
        <f t="shared" si="0"/>
        <v>22.545</v>
      </c>
      <c r="J41" s="12">
        <v>84.4</v>
      </c>
      <c r="K41" s="12">
        <f t="shared" si="3"/>
        <v>59.08</v>
      </c>
      <c r="L41" s="12">
        <f t="shared" si="2"/>
        <v>81.625</v>
      </c>
      <c r="M41" s="8">
        <v>4</v>
      </c>
      <c r="N41" s="13"/>
    </row>
    <row r="42" spans="1:14" s="1" customFormat="1" ht="30" customHeight="1">
      <c r="A42" s="6" t="s">
        <v>103</v>
      </c>
      <c r="B42" s="7" t="s">
        <v>112</v>
      </c>
      <c r="C42" s="7" t="s">
        <v>113</v>
      </c>
      <c r="D42" s="7" t="s">
        <v>64</v>
      </c>
      <c r="E42" s="8" t="s">
        <v>38</v>
      </c>
      <c r="F42" s="9">
        <v>0</v>
      </c>
      <c r="G42" s="9">
        <v>74.25</v>
      </c>
      <c r="H42" s="9">
        <v>74.25</v>
      </c>
      <c r="I42" s="12">
        <f t="shared" si="0"/>
        <v>22.275</v>
      </c>
      <c r="J42" s="12">
        <v>77.2</v>
      </c>
      <c r="K42" s="12">
        <f t="shared" si="3"/>
        <v>54.04</v>
      </c>
      <c r="L42" s="12">
        <f t="shared" si="2"/>
        <v>76.315</v>
      </c>
      <c r="M42" s="8">
        <v>5</v>
      </c>
      <c r="N42" s="13"/>
    </row>
    <row r="43" spans="1:14" s="1" customFormat="1" ht="30" customHeight="1">
      <c r="A43" s="6" t="s">
        <v>114</v>
      </c>
      <c r="B43" s="7" t="s">
        <v>115</v>
      </c>
      <c r="C43" s="7" t="s">
        <v>116</v>
      </c>
      <c r="D43" s="7" t="s">
        <v>18</v>
      </c>
      <c r="E43" s="8" t="s">
        <v>38</v>
      </c>
      <c r="F43" s="9">
        <v>0</v>
      </c>
      <c r="G43" s="9">
        <v>70.85</v>
      </c>
      <c r="H43" s="9">
        <v>70.85</v>
      </c>
      <c r="I43" s="12">
        <f t="shared" si="0"/>
        <v>21.255</v>
      </c>
      <c r="J43" s="12">
        <v>92.2</v>
      </c>
      <c r="K43" s="12">
        <f t="shared" si="3"/>
        <v>64.53999999999999</v>
      </c>
      <c r="L43" s="12">
        <f t="shared" si="2"/>
        <v>85.79499999999999</v>
      </c>
      <c r="M43" s="8">
        <v>1</v>
      </c>
      <c r="N43" s="13" t="s">
        <v>20</v>
      </c>
    </row>
    <row r="44" spans="1:14" s="1" customFormat="1" ht="30" customHeight="1">
      <c r="A44" s="6" t="s">
        <v>114</v>
      </c>
      <c r="B44" s="7" t="s">
        <v>117</v>
      </c>
      <c r="C44" s="7" t="s">
        <v>118</v>
      </c>
      <c r="D44" s="7" t="s">
        <v>18</v>
      </c>
      <c r="E44" s="8" t="s">
        <v>19</v>
      </c>
      <c r="F44" s="9">
        <v>2.5</v>
      </c>
      <c r="G44" s="9">
        <v>75</v>
      </c>
      <c r="H44" s="9">
        <v>77.5</v>
      </c>
      <c r="I44" s="12">
        <f t="shared" si="0"/>
        <v>23.25</v>
      </c>
      <c r="J44" s="12">
        <v>84.4</v>
      </c>
      <c r="K44" s="12">
        <f t="shared" si="3"/>
        <v>59.08</v>
      </c>
      <c r="L44" s="12">
        <f t="shared" si="2"/>
        <v>82.33</v>
      </c>
      <c r="M44" s="8">
        <v>2</v>
      </c>
      <c r="N44" s="13"/>
    </row>
    <row r="45" spans="1:14" s="1" customFormat="1" ht="30" customHeight="1">
      <c r="A45" s="6" t="s">
        <v>119</v>
      </c>
      <c r="B45" s="7" t="s">
        <v>120</v>
      </c>
      <c r="C45" s="7" t="s">
        <v>121</v>
      </c>
      <c r="D45" s="7" t="s">
        <v>18</v>
      </c>
      <c r="E45" s="8" t="s">
        <v>38</v>
      </c>
      <c r="F45" s="9">
        <v>0</v>
      </c>
      <c r="G45" s="9">
        <v>78.95</v>
      </c>
      <c r="H45" s="9">
        <v>78.95</v>
      </c>
      <c r="I45" s="12">
        <f t="shared" si="0"/>
        <v>23.685</v>
      </c>
      <c r="J45" s="12">
        <v>91.8</v>
      </c>
      <c r="K45" s="12">
        <f t="shared" si="3"/>
        <v>64.25999999999999</v>
      </c>
      <c r="L45" s="12">
        <f t="shared" si="2"/>
        <v>87.945</v>
      </c>
      <c r="M45" s="8">
        <v>1</v>
      </c>
      <c r="N45" s="13" t="s">
        <v>20</v>
      </c>
    </row>
    <row r="46" spans="1:14" s="1" customFormat="1" ht="30" customHeight="1">
      <c r="A46" s="6" t="s">
        <v>119</v>
      </c>
      <c r="B46" s="7" t="s">
        <v>122</v>
      </c>
      <c r="C46" s="7" t="s">
        <v>123</v>
      </c>
      <c r="D46" s="7" t="s">
        <v>18</v>
      </c>
      <c r="E46" s="8" t="s">
        <v>38</v>
      </c>
      <c r="F46" s="9">
        <v>0</v>
      </c>
      <c r="G46" s="9">
        <v>74.8</v>
      </c>
      <c r="H46" s="9">
        <v>74.8</v>
      </c>
      <c r="I46" s="12">
        <f t="shared" si="0"/>
        <v>22.439999999999998</v>
      </c>
      <c r="J46" s="12">
        <v>89.6</v>
      </c>
      <c r="K46" s="12">
        <f t="shared" si="3"/>
        <v>62.71999999999999</v>
      </c>
      <c r="L46" s="12">
        <f t="shared" si="2"/>
        <v>85.16</v>
      </c>
      <c r="M46" s="8">
        <v>2</v>
      </c>
      <c r="N46" s="13"/>
    </row>
    <row r="47" spans="1:14" s="1" customFormat="1" ht="30" customHeight="1">
      <c r="A47" s="6" t="s">
        <v>119</v>
      </c>
      <c r="B47" s="7" t="s">
        <v>124</v>
      </c>
      <c r="C47" s="7" t="s">
        <v>125</v>
      </c>
      <c r="D47" s="7" t="s">
        <v>18</v>
      </c>
      <c r="E47" s="8" t="s">
        <v>38</v>
      </c>
      <c r="F47" s="9">
        <v>0</v>
      </c>
      <c r="G47" s="9">
        <v>77.1</v>
      </c>
      <c r="H47" s="9">
        <v>77.1</v>
      </c>
      <c r="I47" s="12">
        <f t="shared" si="0"/>
        <v>23.13</v>
      </c>
      <c r="J47" s="12">
        <v>86.2</v>
      </c>
      <c r="K47" s="12">
        <f t="shared" si="3"/>
        <v>60.339999999999996</v>
      </c>
      <c r="L47" s="12">
        <f t="shared" si="2"/>
        <v>83.47</v>
      </c>
      <c r="M47" s="8">
        <v>3</v>
      </c>
      <c r="N47" s="13"/>
    </row>
    <row r="48" spans="1:14" s="1" customFormat="1" ht="30" customHeight="1">
      <c r="A48" s="6" t="s">
        <v>119</v>
      </c>
      <c r="B48" s="7" t="s">
        <v>126</v>
      </c>
      <c r="C48" s="7" t="s">
        <v>127</v>
      </c>
      <c r="D48" s="7" t="s">
        <v>18</v>
      </c>
      <c r="E48" s="8" t="s">
        <v>38</v>
      </c>
      <c r="F48" s="9">
        <v>0</v>
      </c>
      <c r="G48" s="9">
        <v>70.6</v>
      </c>
      <c r="H48" s="9">
        <v>70.6</v>
      </c>
      <c r="I48" s="12">
        <f t="shared" si="0"/>
        <v>21.179999999999996</v>
      </c>
      <c r="J48" s="12">
        <v>80.8</v>
      </c>
      <c r="K48" s="12">
        <f t="shared" si="3"/>
        <v>56.559999999999995</v>
      </c>
      <c r="L48" s="12">
        <f t="shared" si="2"/>
        <v>77.74</v>
      </c>
      <c r="M48" s="8">
        <v>4</v>
      </c>
      <c r="N48" s="13"/>
    </row>
    <row r="49" spans="1:14" s="1" customFormat="1" ht="30" customHeight="1">
      <c r="A49" s="6" t="s">
        <v>128</v>
      </c>
      <c r="B49" s="7" t="s">
        <v>129</v>
      </c>
      <c r="C49" s="7" t="s">
        <v>130</v>
      </c>
      <c r="D49" s="7" t="s">
        <v>18</v>
      </c>
      <c r="E49" s="8" t="s">
        <v>38</v>
      </c>
      <c r="F49" s="9">
        <v>0</v>
      </c>
      <c r="G49" s="9">
        <v>70.05</v>
      </c>
      <c r="H49" s="9">
        <v>70.05</v>
      </c>
      <c r="I49" s="12">
        <f t="shared" si="0"/>
        <v>21.014999999999997</v>
      </c>
      <c r="J49" s="12">
        <v>85.98</v>
      </c>
      <c r="K49" s="12">
        <f t="shared" si="3"/>
        <v>60.186</v>
      </c>
      <c r="L49" s="12">
        <f t="shared" si="2"/>
        <v>81.201</v>
      </c>
      <c r="M49" s="8">
        <v>1</v>
      </c>
      <c r="N49" s="13" t="s">
        <v>20</v>
      </c>
    </row>
    <row r="50" spans="1:14" s="1" customFormat="1" ht="30" customHeight="1">
      <c r="A50" s="6" t="s">
        <v>128</v>
      </c>
      <c r="B50" s="7" t="s">
        <v>131</v>
      </c>
      <c r="C50" s="7" t="s">
        <v>132</v>
      </c>
      <c r="D50" s="7" t="s">
        <v>18</v>
      </c>
      <c r="E50" s="8" t="s">
        <v>19</v>
      </c>
      <c r="F50" s="9">
        <v>2.5</v>
      </c>
      <c r="G50" s="9">
        <v>58.75</v>
      </c>
      <c r="H50" s="9">
        <v>61.25</v>
      </c>
      <c r="I50" s="12">
        <v>18.38</v>
      </c>
      <c r="J50" s="12">
        <v>79.84</v>
      </c>
      <c r="K50" s="12">
        <v>55.89</v>
      </c>
      <c r="L50" s="12">
        <f t="shared" si="2"/>
        <v>74.27</v>
      </c>
      <c r="M50" s="8">
        <v>2</v>
      </c>
      <c r="N50" s="13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scale="80"/>
  <rowBreaks count="12" manualBreakCount="12">
    <brk id="6" max="255" man="1"/>
    <brk id="8" max="255" man="1"/>
    <brk id="12" max="255" man="1"/>
    <brk id="15" max="255" man="1"/>
    <brk id="18" max="255" man="1"/>
    <brk id="22" max="255" man="1"/>
    <brk id="27" max="255" man="1"/>
    <brk id="32" max="255" man="1"/>
    <brk id="37" max="255" man="1"/>
    <brk id="42" max="255" man="1"/>
    <brk id="44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lzg</dc:creator>
  <cp:keywords/>
  <dc:description/>
  <cp:lastModifiedBy>三立</cp:lastModifiedBy>
  <cp:lastPrinted>2018-10-28T04:14:45Z</cp:lastPrinted>
  <dcterms:created xsi:type="dcterms:W3CDTF">2018-10-21T09:27:16Z</dcterms:created>
  <dcterms:modified xsi:type="dcterms:W3CDTF">2018-10-30T07:03:24Z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