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<sst xmlns="http://schemas.openxmlformats.org/spreadsheetml/2006/main" count="30" uniqueCount="29">
  <si>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</si>
  <si>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确山县2019年赴高校招聘教师岗位表</t>
  </si>
  <si>
    <t>单  位</t>
  </si>
  <si>
    <t>学          科</t>
  </si>
  <si>
    <t>语文</t>
  </si>
  <si>
    <t>数学</t>
  </si>
  <si>
    <t>英语</t>
  </si>
  <si>
    <t>政治</t>
  </si>
  <si>
    <t>地理</t>
  </si>
  <si>
    <t>生物</t>
  </si>
  <si>
    <t>历史</t>
  </si>
  <si>
    <t>物理</t>
  </si>
  <si>
    <t>化学</t>
  </si>
  <si>
    <t>音乐</t>
  </si>
  <si>
    <t>美术</t>
  </si>
  <si>
    <t>体育</t>
  </si>
  <si>
    <t>计算机</t>
  </si>
  <si>
    <t>特教</t>
  </si>
  <si>
    <t>康复</t>
  </si>
  <si>
    <t>汽修</t>
  </si>
  <si>
    <t>自动化</t>
  </si>
  <si>
    <t>合计</t>
  </si>
  <si>
    <t>一高</t>
  </si>
  <si>
    <t>二高</t>
  </si>
  <si>
    <t>教师进修学校</t>
  </si>
  <si>
    <t>特殊教育学校</t>
  </si>
  <si>
    <t>职教中心</t>
  </si>
  <si>
    <t>乡镇初中教师</t>
  </si>
  <si>
    <t>乡镇小学教师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</si>
</sst>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3" fillId="9" borderId="0" applyNumberFormat="0" applyBorder="0" applyAlignment="0" applyProtection="0"/>
    <xf numFmtId="0" fontId="26" fillId="0" borderId="4" applyNumberFormat="0" applyFill="0" applyAlignment="0" applyProtection="0"/>
    <xf numFmtId="0" fontId="13" fillId="10" borderId="0" applyNumberFormat="0" applyBorder="0" applyAlignment="0" applyProtection="0"/>
    <xf numFmtId="0" fontId="30" fillId="11" borderId="5" applyNumberFormat="0" applyAlignment="0" applyProtection="0"/>
    <xf numFmtId="0" fontId="31" fillId="11" borderId="1" applyNumberFormat="0" applyAlignment="0" applyProtection="0"/>
    <xf numFmtId="0" fontId="12" fillId="12" borderId="6" applyNumberFormat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32" fillId="0" borderId="7" applyNumberFormat="0" applyFill="0" applyAlignment="0" applyProtection="0"/>
    <xf numFmtId="0" fontId="17" fillId="0" borderId="8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3" fillId="26" borderId="0" applyNumberFormat="0" applyBorder="0" applyAlignment="0" applyProtection="0"/>
    <xf numFmtId="0" fontId="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0" fillId="30" borderId="0" applyNumberFormat="0" applyBorder="0" applyAlignment="0" applyProtection="0"/>
    <xf numFmtId="0" fontId="13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4" fontId="4" fillId="0" borderId="0" xfId="18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18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30" zoomScaleNormal="130" zoomScaleSheetLayoutView="100" workbookViewId="0" topLeftCell="A1">
      <selection activeCell="F5" sqref="F5"/>
    </sheetView>
  </sheetViews>
  <sheetFormatPr defaultColWidth="9.00390625" defaultRowHeight="13.5"/>
  <cols>
    <col min="1" max="1" width="16.50390625" style="1" customWidth="1"/>
    <col min="2" max="13" width="5.625" style="0" customWidth="1"/>
    <col min="14" max="14" width="7.50390625" style="0" customWidth="1"/>
    <col min="15" max="17" width="5.625" style="0" customWidth="1"/>
    <col min="18" max="18" width="6.375" style="0" customWidth="1"/>
    <col min="19" max="19" width="6.25390625" style="0" customWidth="1"/>
  </cols>
  <sheetData>
    <row r="1" ht="25.5" customHeight="1">
      <c r="A1" s="1" t="s">
        <v>0</v>
      </c>
    </row>
    <row r="2" spans="1:19" ht="5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" customHeight="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0" customHeight="1">
      <c r="A4" s="3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6" t="s">
        <v>17</v>
      </c>
      <c r="P4" s="4" t="s">
        <v>18</v>
      </c>
      <c r="Q4" s="6" t="s">
        <v>19</v>
      </c>
      <c r="R4" s="6" t="s">
        <v>20</v>
      </c>
      <c r="S4" s="4" t="s">
        <v>21</v>
      </c>
    </row>
    <row r="5" spans="1:19" ht="30" customHeight="1">
      <c r="A5" s="4" t="s">
        <v>22</v>
      </c>
      <c r="B5" s="4">
        <v>1</v>
      </c>
      <c r="C5" s="4">
        <v>2</v>
      </c>
      <c r="D5" s="4"/>
      <c r="E5" s="4"/>
      <c r="F5" s="4">
        <v>1</v>
      </c>
      <c r="G5" s="4"/>
      <c r="H5" s="4"/>
      <c r="I5" s="4">
        <v>2</v>
      </c>
      <c r="J5" s="4">
        <v>1</v>
      </c>
      <c r="K5" s="4"/>
      <c r="L5" s="4"/>
      <c r="M5" s="4"/>
      <c r="N5" s="4"/>
      <c r="O5" s="6"/>
      <c r="P5" s="4"/>
      <c r="Q5" s="6"/>
      <c r="R5" s="6"/>
      <c r="S5" s="4">
        <f>SUM(B5:R5)</f>
        <v>7</v>
      </c>
    </row>
    <row r="6" spans="1:19" ht="30" customHeight="1">
      <c r="A6" s="4" t="s">
        <v>23</v>
      </c>
      <c r="B6" s="4">
        <v>3</v>
      </c>
      <c r="C6" s="4">
        <v>3</v>
      </c>
      <c r="D6" s="4">
        <v>3</v>
      </c>
      <c r="E6" s="4">
        <v>1</v>
      </c>
      <c r="F6" s="4">
        <v>1</v>
      </c>
      <c r="G6" s="4"/>
      <c r="H6" s="4">
        <v>2</v>
      </c>
      <c r="I6" s="4"/>
      <c r="J6" s="4">
        <v>1</v>
      </c>
      <c r="K6" s="4"/>
      <c r="L6" s="4">
        <v>2</v>
      </c>
      <c r="M6" s="4"/>
      <c r="N6" s="4">
        <v>2</v>
      </c>
      <c r="O6" s="6"/>
      <c r="P6" s="4"/>
      <c r="Q6" s="6"/>
      <c r="R6" s="6"/>
      <c r="S6" s="4">
        <f>SUM(B6:R6)</f>
        <v>18</v>
      </c>
    </row>
    <row r="7" spans="1:19" ht="30" customHeight="1">
      <c r="A7" s="4" t="s">
        <v>24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2</v>
      </c>
      <c r="O7" s="6"/>
      <c r="P7" s="4"/>
      <c r="Q7" s="6"/>
      <c r="R7" s="6"/>
      <c r="S7" s="4">
        <f>SUM(B7:R7)</f>
        <v>2</v>
      </c>
    </row>
    <row r="8" spans="1:19" ht="30" customHeight="1">
      <c r="A8" s="5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>
        <v>1</v>
      </c>
      <c r="O8" s="6">
        <v>2</v>
      </c>
      <c r="P8" s="5"/>
      <c r="Q8" s="6"/>
      <c r="R8" s="6"/>
      <c r="S8" s="4">
        <f>SUM(B8:R8)</f>
        <v>4</v>
      </c>
    </row>
    <row r="9" spans="1:19" ht="30" customHeight="1">
      <c r="A9" s="4" t="s">
        <v>26</v>
      </c>
      <c r="B9" s="6"/>
      <c r="C9" s="6"/>
      <c r="D9" s="6"/>
      <c r="E9" s="6"/>
      <c r="F9" s="5"/>
      <c r="G9" s="5"/>
      <c r="H9" s="5"/>
      <c r="I9" s="5"/>
      <c r="J9" s="5"/>
      <c r="K9" s="5"/>
      <c r="L9" s="5"/>
      <c r="M9" s="5"/>
      <c r="N9" s="5">
        <v>1</v>
      </c>
      <c r="O9" s="6"/>
      <c r="P9" s="5"/>
      <c r="Q9" s="6">
        <v>2</v>
      </c>
      <c r="R9" s="6">
        <v>1</v>
      </c>
      <c r="S9" s="4">
        <f>SUM(B9:R9)</f>
        <v>4</v>
      </c>
    </row>
    <row r="10" spans="1:19" ht="30" customHeight="1">
      <c r="A10" s="4" t="s">
        <v>27</v>
      </c>
      <c r="B10" s="6">
        <v>8</v>
      </c>
      <c r="C10" s="6">
        <v>9</v>
      </c>
      <c r="D10" s="6">
        <v>9</v>
      </c>
      <c r="E10" s="6"/>
      <c r="F10" s="5">
        <v>2</v>
      </c>
      <c r="G10" s="5">
        <v>2</v>
      </c>
      <c r="H10" s="5">
        <v>2</v>
      </c>
      <c r="I10" s="5">
        <v>4</v>
      </c>
      <c r="J10" s="5">
        <v>4</v>
      </c>
      <c r="K10" s="5">
        <v>3</v>
      </c>
      <c r="L10" s="5">
        <v>3</v>
      </c>
      <c r="M10" s="5">
        <v>4</v>
      </c>
      <c r="N10" s="5"/>
      <c r="O10" s="6"/>
      <c r="P10" s="5"/>
      <c r="Q10" s="6"/>
      <c r="R10" s="6"/>
      <c r="S10" s="4">
        <f>B10+C10+D10+F10+G10+H10+I10+J10+K10+L10+M10</f>
        <v>50</v>
      </c>
    </row>
    <row r="11" spans="1:19" ht="30" customHeight="1">
      <c r="A11" s="4" t="s">
        <v>28</v>
      </c>
      <c r="B11" s="6">
        <v>16</v>
      </c>
      <c r="C11" s="6">
        <v>16</v>
      </c>
      <c r="D11" s="6"/>
      <c r="E11" s="6"/>
      <c r="F11" s="5"/>
      <c r="G11" s="5"/>
      <c r="H11" s="5"/>
      <c r="I11" s="5"/>
      <c r="J11" s="5"/>
      <c r="K11" s="5">
        <v>6</v>
      </c>
      <c r="L11" s="5">
        <v>6</v>
      </c>
      <c r="M11" s="5">
        <v>6</v>
      </c>
      <c r="N11" s="5"/>
      <c r="O11" s="6"/>
      <c r="P11" s="5"/>
      <c r="Q11" s="6"/>
      <c r="R11" s="6"/>
      <c r="S11" s="4">
        <f>B11+C11+K11+L11+M11</f>
        <v>50</v>
      </c>
    </row>
    <row r="12" spans="1:19" ht="30" customHeight="1">
      <c r="A12" s="6" t="s">
        <v>21</v>
      </c>
      <c r="B12" s="7">
        <f>B5+B6+B10+B11</f>
        <v>28</v>
      </c>
      <c r="C12" s="7">
        <f>C5+C6+C10+C11</f>
        <v>30</v>
      </c>
      <c r="D12" s="7">
        <f>D6+D10</f>
        <v>12</v>
      </c>
      <c r="E12" s="7">
        <v>1</v>
      </c>
      <c r="F12" s="7">
        <v>4</v>
      </c>
      <c r="G12" s="7">
        <v>2</v>
      </c>
      <c r="H12" s="7">
        <v>4</v>
      </c>
      <c r="I12" s="7">
        <v>6</v>
      </c>
      <c r="J12" s="7">
        <v>6</v>
      </c>
      <c r="K12" s="7">
        <v>9</v>
      </c>
      <c r="L12" s="7">
        <v>9</v>
      </c>
      <c r="M12" s="7">
        <v>11</v>
      </c>
      <c r="N12" s="7">
        <v>6</v>
      </c>
      <c r="O12" s="7">
        <v>2</v>
      </c>
      <c r="P12" s="7"/>
      <c r="Q12" s="7">
        <v>2</v>
      </c>
      <c r="R12" s="7">
        <v>1</v>
      </c>
      <c r="S12" s="7">
        <f>S5+S6+S7+S8+S9+S10+S11</f>
        <v>135</v>
      </c>
    </row>
    <row r="13" spans="1:19" ht="30" customHeight="1">
      <c r="A13" s="8"/>
      <c r="B13" s="9"/>
      <c r="C13" s="9"/>
      <c r="D13" s="10"/>
      <c r="E13" s="10"/>
      <c r="F13" s="10"/>
      <c r="G13" s="10"/>
      <c r="H13" s="10"/>
      <c r="I13" s="10"/>
      <c r="J13" s="13"/>
      <c r="K13" s="13"/>
      <c r="L13" s="13"/>
      <c r="M13" s="10"/>
      <c r="N13" s="10"/>
      <c r="O13" s="12"/>
      <c r="P13" s="14"/>
      <c r="Q13" s="12"/>
      <c r="R13" s="12"/>
      <c r="S13" s="15"/>
    </row>
    <row r="14" spans="1:19" ht="13.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3.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</sheetData>
  <sheetProtection/>
  <mergeCells count="3">
    <mergeCell ref="A2:S2"/>
    <mergeCell ref="B3:S3"/>
    <mergeCell ref="A3:A4"/>
  </mergeCells>
  <printOptions horizontalCentered="1"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zn.</cp:lastModifiedBy>
  <dcterms:created xsi:type="dcterms:W3CDTF">2018-07-22T10:46:00Z</dcterms:created>
  <dcterms:modified xsi:type="dcterms:W3CDTF">2019-03-21T07:15:24Z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