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 activeTab="1"/>
  </bookViews>
  <sheets>
    <sheet name="附件1城区(12.29）" sheetId="1" r:id="rId1"/>
    <sheet name="乡镇双选" sheetId="2" r:id="rId2"/>
  </sheets>
  <definedNames/>
  <calcPr fullCalcOnLoad="1"/>
</workbook>
</file>

<file path=xl/sharedStrings.xml><?xml version="1.0" encoding="utf-8"?>
<sst xmlns="http://schemas.openxmlformats.org/spreadsheetml/2006/main" count="87" uniqueCount="65">
  <si>
    <t>附件1</t>
  </si>
  <si>
    <t>2019年博白县双向选择公开招聘城区教师计划表</t>
  </si>
  <si>
    <t>招聘单位</t>
  </si>
  <si>
    <t>主管部门</t>
  </si>
  <si>
    <t>单位性质</t>
  </si>
  <si>
    <t>招聘总人数</t>
  </si>
  <si>
    <t>招聘学科岗位人数</t>
  </si>
  <si>
    <t>备注</t>
  </si>
  <si>
    <t>政治</t>
  </si>
  <si>
    <t>语文</t>
  </si>
  <si>
    <t>数学</t>
  </si>
  <si>
    <t>英语</t>
  </si>
  <si>
    <t>物理</t>
  </si>
  <si>
    <t>化学</t>
  </si>
  <si>
    <t>历史</t>
  </si>
  <si>
    <t>地理</t>
  </si>
  <si>
    <t>生物</t>
  </si>
  <si>
    <t>美术</t>
  </si>
  <si>
    <t>音乐</t>
  </si>
  <si>
    <t>体育</t>
  </si>
  <si>
    <t>信息</t>
  </si>
  <si>
    <t>心理</t>
  </si>
  <si>
    <t>机械自动化</t>
  </si>
  <si>
    <t>电子商务</t>
  </si>
  <si>
    <t>文秘</t>
  </si>
  <si>
    <t>商务英语</t>
  </si>
  <si>
    <t>招聘对象范围</t>
  </si>
  <si>
    <t>博白县中学</t>
  </si>
  <si>
    <t>博
白
县
教
育
局</t>
  </si>
  <si>
    <t>财政
全额
拨款
事业
单位</t>
  </si>
  <si>
    <t>广西第一批次录取的全日制普通高等院校师范类应届毕业生（1.心理学等紧缺专业可放宽到广西师范学院应届毕业生；2.机械自动化、电子商务专业可放宽到全日制本科及以上普通高等学校应届毕业生）</t>
  </si>
  <si>
    <t>使用事业编制</t>
  </si>
  <si>
    <t>博白县王力中学</t>
  </si>
  <si>
    <t>博白县第三高级中学</t>
  </si>
  <si>
    <t>博白县实验中学</t>
  </si>
  <si>
    <t>博白县博白镇第六初级中学</t>
  </si>
  <si>
    <t>博白县职业中等专业学校</t>
  </si>
  <si>
    <t>使用非实名编制</t>
  </si>
  <si>
    <t>合计</t>
  </si>
  <si>
    <t>2019年博白县公开招聘乡镇学校教师计划表</t>
  </si>
  <si>
    <t>学校  项目</t>
  </si>
  <si>
    <t>招聘人数</t>
  </si>
  <si>
    <t>广西第二批次录取的全日制普通高等院校师范类应届毕业生及以上。</t>
  </si>
  <si>
    <t>博白县水鸣中学</t>
  </si>
  <si>
    <t>博白县沙河中学</t>
  </si>
  <si>
    <t>博白县凤山中学</t>
  </si>
  <si>
    <t>博白县文地中学</t>
  </si>
  <si>
    <t>博白县双凤镇初级中学</t>
  </si>
  <si>
    <t>广西第二批次录取的全日制普通高等院校应届毕业生(报考人数不达招聘人数时可放宽到其他全日制普通高等院校师范类本科应届毕业生）</t>
  </si>
  <si>
    <t xml:space="preserve">博白县永安镇初级中学 </t>
  </si>
  <si>
    <t>博白县顿谷镇初级中学</t>
  </si>
  <si>
    <t>博白县那林镇初级中学</t>
  </si>
  <si>
    <t>博白县黄凌镇初级中学</t>
  </si>
  <si>
    <t>博白县凤山镇第二初级中学</t>
  </si>
  <si>
    <t>博白县文地镇第一初级中学</t>
  </si>
  <si>
    <t>博白县文地镇三江初级中学</t>
  </si>
  <si>
    <t>博白县英桥镇第一初级中学</t>
  </si>
  <si>
    <t>博白县英桥镇第二初级中学</t>
  </si>
  <si>
    <t>博白县沙陂镇初级中学</t>
  </si>
  <si>
    <t>博白县东平镇塘龙初级中学</t>
  </si>
  <si>
    <t>博白县东平镇合江初级中学</t>
  </si>
  <si>
    <t>博白县菱角镇初级中学</t>
  </si>
  <si>
    <t>博白县双旺镇初级中学</t>
  </si>
  <si>
    <t>博白县龙潭镇第一初级中学</t>
  </si>
  <si>
    <t>博白县龙潭镇第二初级中学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</si>
</sst>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20"/>
      <color indexed="8"/>
      <name val="方正小标宋简体"/>
      <family val="0"/>
    </font>
    <font>
      <b/>
      <sz val="11"/>
      <color indexed="8"/>
      <name val="宋体"/>
      <family val="0"/>
    </font>
    <font>
      <sz val="11"/>
      <color indexed="8"/>
      <name val="仿宋_GB2312"/>
      <family val="3"/>
    </font>
    <font>
      <sz val="11"/>
      <color indexed="8"/>
      <name val="宋体"/>
      <family val="0"/>
    </font>
    <font>
      <sz val="12"/>
      <color indexed="8"/>
      <name val="宋体"/>
      <family val="0"/>
    </font>
    <font>
      <sz val="11"/>
      <name val="仿宋_GB2312"/>
      <family val="3"/>
    </font>
    <font>
      <sz val="9"/>
      <color indexed="8"/>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sz val="11"/>
      <color indexed="9"/>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11"/>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rgb="FF000000"/>
      <name val="方正小标宋简体"/>
      <family val="0"/>
    </font>
    <font>
      <b/>
      <sz val="11"/>
      <color rgb="FF000000"/>
      <name val="宋体"/>
      <family val="0"/>
    </font>
    <font>
      <sz val="11"/>
      <color rgb="FF000000"/>
      <name val="仿宋_GB2312"/>
      <family val="3"/>
    </font>
    <font>
      <sz val="11"/>
      <color rgb="FF000000"/>
      <name val="宋体"/>
      <family val="0"/>
    </font>
    <font>
      <sz val="20"/>
      <color theme="1"/>
      <name val="方正小标宋简体"/>
      <family val="0"/>
    </font>
    <font>
      <b/>
      <sz val="11"/>
      <color theme="1"/>
      <name val="宋体"/>
      <family val="0"/>
    </font>
    <font>
      <sz val="12"/>
      <color rgb="FF000000"/>
      <name val="宋体"/>
      <family val="0"/>
    </font>
    <font>
      <sz val="11"/>
      <color theme="1"/>
      <name val="仿宋_GB2312"/>
      <family val="3"/>
    </font>
    <font>
      <sz val="9"/>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39">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44" fillId="0" borderId="0" xfId="0" applyFont="1" applyFill="1" applyAlignment="1">
      <alignment horizontal="center" vertical="center" wrapText="1"/>
    </xf>
    <xf numFmtId="0" fontId="45"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45" fillId="0" borderId="12"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8" fillId="0" borderId="0" xfId="0" applyFont="1" applyBorder="1" applyAlignment="1">
      <alignment horizontal="center" vertical="center"/>
    </xf>
    <xf numFmtId="0" fontId="48" fillId="0" borderId="0" xfId="0" applyFont="1" applyBorder="1" applyAlignment="1">
      <alignment horizontal="center" vertical="center"/>
    </xf>
    <xf numFmtId="0" fontId="49"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0" fillId="0" borderId="9" xfId="0" applyBorder="1" applyAlignment="1">
      <alignment horizontal="center" vertical="center" wrapText="1"/>
    </xf>
    <xf numFmtId="0" fontId="7" fillId="0"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0" fillId="0" borderId="9" xfId="0" applyBorder="1" applyAlignment="1">
      <alignment horizontal="center" vertical="center"/>
    </xf>
    <xf numFmtId="0" fontId="52"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1"/>
  <sheetViews>
    <sheetView zoomScaleSheetLayoutView="100" workbookViewId="0" topLeftCell="A4">
      <selection activeCell="C5" sqref="C5:C10"/>
    </sheetView>
  </sheetViews>
  <sheetFormatPr defaultColWidth="9.00390625" defaultRowHeight="15"/>
  <cols>
    <col min="1" max="1" width="11.421875" style="0" customWidth="1"/>
    <col min="2" max="2" width="2.8515625" style="0" customWidth="1"/>
    <col min="3" max="3" width="3.140625" style="0" customWidth="1"/>
    <col min="4" max="4" width="4.7109375" style="0" customWidth="1"/>
    <col min="5" max="22" width="3.00390625" style="0" customWidth="1"/>
    <col min="23" max="23" width="7.8515625" style="0" customWidth="1"/>
    <col min="24" max="24" width="5.421875" style="0" customWidth="1"/>
  </cols>
  <sheetData>
    <row r="1" ht="28.5" customHeight="1">
      <c r="A1" t="s">
        <v>0</v>
      </c>
    </row>
    <row r="2" spans="1:23" ht="48" customHeight="1">
      <c r="A2" s="25" t="s">
        <v>1</v>
      </c>
      <c r="B2" s="26"/>
      <c r="C2" s="26"/>
      <c r="D2" s="26"/>
      <c r="E2" s="26"/>
      <c r="F2" s="26"/>
      <c r="G2" s="26"/>
      <c r="H2" s="26"/>
      <c r="I2" s="26"/>
      <c r="J2" s="26"/>
      <c r="K2" s="26"/>
      <c r="L2" s="26"/>
      <c r="M2" s="26"/>
      <c r="N2" s="26"/>
      <c r="O2" s="26"/>
      <c r="P2" s="26"/>
      <c r="Q2" s="26"/>
      <c r="R2" s="26"/>
      <c r="S2" s="26"/>
      <c r="T2" s="26"/>
      <c r="U2" s="26"/>
      <c r="V2" s="26"/>
      <c r="W2" s="26"/>
    </row>
    <row r="3" spans="1:24" ht="40.5" customHeight="1">
      <c r="A3" s="27" t="s">
        <v>2</v>
      </c>
      <c r="B3" s="27" t="s">
        <v>3</v>
      </c>
      <c r="C3" s="27" t="s">
        <v>4</v>
      </c>
      <c r="D3" s="27" t="s">
        <v>5</v>
      </c>
      <c r="E3" s="27" t="s">
        <v>6</v>
      </c>
      <c r="F3" s="28"/>
      <c r="G3" s="28"/>
      <c r="H3" s="28"/>
      <c r="I3" s="28"/>
      <c r="J3" s="28"/>
      <c r="K3" s="28"/>
      <c r="L3" s="28"/>
      <c r="M3" s="28"/>
      <c r="N3" s="28"/>
      <c r="O3" s="28"/>
      <c r="P3" s="28"/>
      <c r="Q3" s="28"/>
      <c r="R3" s="28"/>
      <c r="S3" s="28"/>
      <c r="T3" s="28"/>
      <c r="U3" s="28"/>
      <c r="V3" s="28"/>
      <c r="W3" s="28"/>
      <c r="X3" s="29" t="s">
        <v>7</v>
      </c>
    </row>
    <row r="4" spans="1:24" ht="87" customHeight="1">
      <c r="A4" s="27"/>
      <c r="B4" s="27"/>
      <c r="C4" s="27"/>
      <c r="D4" s="27"/>
      <c r="E4" s="29" t="s">
        <v>8</v>
      </c>
      <c r="F4" s="29" t="s">
        <v>9</v>
      </c>
      <c r="G4" s="29" t="s">
        <v>10</v>
      </c>
      <c r="H4" s="29" t="s">
        <v>11</v>
      </c>
      <c r="I4" s="29" t="s">
        <v>12</v>
      </c>
      <c r="J4" s="29" t="s">
        <v>13</v>
      </c>
      <c r="K4" s="29" t="s">
        <v>14</v>
      </c>
      <c r="L4" s="29" t="s">
        <v>15</v>
      </c>
      <c r="M4" s="29" t="s">
        <v>16</v>
      </c>
      <c r="N4" s="29" t="s">
        <v>17</v>
      </c>
      <c r="O4" s="29" t="s">
        <v>18</v>
      </c>
      <c r="P4" s="29" t="s">
        <v>19</v>
      </c>
      <c r="Q4" s="29" t="s">
        <v>20</v>
      </c>
      <c r="R4" s="29" t="s">
        <v>21</v>
      </c>
      <c r="S4" s="29" t="s">
        <v>22</v>
      </c>
      <c r="T4" s="29" t="s">
        <v>23</v>
      </c>
      <c r="U4" s="29" t="s">
        <v>24</v>
      </c>
      <c r="V4" s="29" t="s">
        <v>25</v>
      </c>
      <c r="W4" s="27" t="s">
        <v>26</v>
      </c>
      <c r="X4" s="29"/>
    </row>
    <row r="5" spans="1:24" ht="60" customHeight="1">
      <c r="A5" s="30" t="s">
        <v>27</v>
      </c>
      <c r="B5" s="31" t="s">
        <v>28</v>
      </c>
      <c r="C5" s="32" t="s">
        <v>29</v>
      </c>
      <c r="D5" s="30">
        <f>SUM(E5:V5)</f>
        <v>30</v>
      </c>
      <c r="E5" s="33">
        <v>2</v>
      </c>
      <c r="F5" s="33">
        <v>5</v>
      </c>
      <c r="G5" s="33">
        <v>3</v>
      </c>
      <c r="H5" s="33">
        <v>4</v>
      </c>
      <c r="I5" s="33">
        <v>4</v>
      </c>
      <c r="J5" s="33">
        <v>3</v>
      </c>
      <c r="K5" s="33">
        <v>3</v>
      </c>
      <c r="L5" s="33">
        <v>1</v>
      </c>
      <c r="M5" s="33">
        <v>2</v>
      </c>
      <c r="N5" s="33">
        <v>1</v>
      </c>
      <c r="O5" s="33">
        <v>1</v>
      </c>
      <c r="P5" s="33"/>
      <c r="Q5" s="33"/>
      <c r="R5" s="33">
        <v>1</v>
      </c>
      <c r="S5" s="30"/>
      <c r="T5" s="30"/>
      <c r="U5" s="30"/>
      <c r="V5" s="30"/>
      <c r="W5" s="36" t="s">
        <v>30</v>
      </c>
      <c r="X5" s="32" t="s">
        <v>31</v>
      </c>
    </row>
    <row r="6" spans="1:24" ht="60" customHeight="1">
      <c r="A6" s="30" t="s">
        <v>32</v>
      </c>
      <c r="B6" s="31"/>
      <c r="C6" s="32"/>
      <c r="D6" s="30">
        <f aca="true" t="shared" si="0" ref="D6:D11">SUM(E6:V6)</f>
        <v>28</v>
      </c>
      <c r="E6" s="34">
        <v>2</v>
      </c>
      <c r="F6" s="34">
        <v>3</v>
      </c>
      <c r="G6" s="34">
        <v>4</v>
      </c>
      <c r="H6" s="34">
        <v>4</v>
      </c>
      <c r="I6" s="34">
        <v>3</v>
      </c>
      <c r="J6" s="34">
        <v>1</v>
      </c>
      <c r="K6" s="34">
        <v>3</v>
      </c>
      <c r="L6" s="34">
        <v>3</v>
      </c>
      <c r="M6" s="34">
        <v>3</v>
      </c>
      <c r="N6" s="34"/>
      <c r="O6" s="34"/>
      <c r="P6" s="34">
        <v>2</v>
      </c>
      <c r="Q6" s="34"/>
      <c r="R6" s="34"/>
      <c r="S6" s="34"/>
      <c r="T6" s="34"/>
      <c r="U6" s="34"/>
      <c r="V6" s="34"/>
      <c r="W6" s="36"/>
      <c r="X6" s="32"/>
    </row>
    <row r="7" spans="1:24" ht="60" customHeight="1">
      <c r="A7" s="30" t="s">
        <v>33</v>
      </c>
      <c r="B7" s="31"/>
      <c r="C7" s="32"/>
      <c r="D7" s="30">
        <f t="shared" si="0"/>
        <v>15</v>
      </c>
      <c r="E7" s="34">
        <v>1</v>
      </c>
      <c r="F7" s="34"/>
      <c r="G7" s="34"/>
      <c r="H7" s="34">
        <v>1</v>
      </c>
      <c r="I7" s="34"/>
      <c r="J7" s="34">
        <v>2</v>
      </c>
      <c r="K7" s="34">
        <v>1</v>
      </c>
      <c r="L7" s="34">
        <v>2</v>
      </c>
      <c r="M7" s="34">
        <v>3</v>
      </c>
      <c r="N7" s="34"/>
      <c r="O7" s="34"/>
      <c r="P7" s="34">
        <v>2</v>
      </c>
      <c r="Q7" s="34">
        <v>1</v>
      </c>
      <c r="R7" s="34">
        <v>2</v>
      </c>
      <c r="S7" s="34"/>
      <c r="T7" s="34"/>
      <c r="U7" s="34"/>
      <c r="V7" s="34"/>
      <c r="W7" s="36"/>
      <c r="X7" s="32"/>
    </row>
    <row r="8" spans="1:24" ht="60" customHeight="1">
      <c r="A8" s="30" t="s">
        <v>34</v>
      </c>
      <c r="B8" s="31"/>
      <c r="C8" s="32"/>
      <c r="D8" s="30">
        <f t="shared" si="0"/>
        <v>15</v>
      </c>
      <c r="E8" s="30"/>
      <c r="F8" s="30"/>
      <c r="G8" s="30">
        <v>3</v>
      </c>
      <c r="H8" s="30">
        <v>2</v>
      </c>
      <c r="I8" s="30">
        <v>4</v>
      </c>
      <c r="J8" s="30"/>
      <c r="K8" s="30">
        <v>2</v>
      </c>
      <c r="L8" s="30">
        <v>1</v>
      </c>
      <c r="M8" s="30"/>
      <c r="N8" s="30"/>
      <c r="O8" s="30"/>
      <c r="P8" s="30">
        <v>2</v>
      </c>
      <c r="Q8" s="30">
        <v>1</v>
      </c>
      <c r="R8" s="34"/>
      <c r="S8" s="34"/>
      <c r="T8" s="34"/>
      <c r="U8" s="34"/>
      <c r="V8" s="34"/>
      <c r="W8" s="36"/>
      <c r="X8" s="32"/>
    </row>
    <row r="9" spans="1:24" ht="60" customHeight="1">
      <c r="A9" s="30" t="s">
        <v>35</v>
      </c>
      <c r="B9" s="31"/>
      <c r="C9" s="32"/>
      <c r="D9" s="30">
        <f t="shared" si="0"/>
        <v>25</v>
      </c>
      <c r="E9" s="35">
        <v>2</v>
      </c>
      <c r="F9" s="35">
        <v>5</v>
      </c>
      <c r="G9" s="35">
        <v>5</v>
      </c>
      <c r="H9" s="35">
        <v>4</v>
      </c>
      <c r="I9" s="35"/>
      <c r="J9" s="35">
        <v>1</v>
      </c>
      <c r="K9" s="35">
        <v>2</v>
      </c>
      <c r="L9" s="35">
        <v>1</v>
      </c>
      <c r="M9" s="35">
        <v>1</v>
      </c>
      <c r="N9" s="35">
        <v>1</v>
      </c>
      <c r="O9" s="35">
        <v>1</v>
      </c>
      <c r="P9" s="35">
        <v>1</v>
      </c>
      <c r="Q9" s="35">
        <v>1</v>
      </c>
      <c r="R9" s="30"/>
      <c r="S9" s="30"/>
      <c r="T9" s="30"/>
      <c r="U9" s="30"/>
      <c r="V9" s="30"/>
      <c r="W9" s="36"/>
      <c r="X9" s="32"/>
    </row>
    <row r="10" spans="1:24" ht="60" customHeight="1">
      <c r="A10" s="30" t="s">
        <v>36</v>
      </c>
      <c r="B10" s="31"/>
      <c r="C10" s="32"/>
      <c r="D10" s="30">
        <f t="shared" si="0"/>
        <v>15</v>
      </c>
      <c r="E10" s="34"/>
      <c r="F10" s="34">
        <v>1</v>
      </c>
      <c r="G10" s="34">
        <v>1</v>
      </c>
      <c r="H10" s="34">
        <v>2</v>
      </c>
      <c r="I10" s="34"/>
      <c r="J10" s="34"/>
      <c r="K10" s="34"/>
      <c r="L10" s="34"/>
      <c r="M10" s="34"/>
      <c r="N10" s="34"/>
      <c r="O10" s="34"/>
      <c r="P10" s="34"/>
      <c r="Q10" s="34">
        <v>4</v>
      </c>
      <c r="R10" s="34"/>
      <c r="S10" s="34">
        <v>1</v>
      </c>
      <c r="T10" s="34">
        <v>2</v>
      </c>
      <c r="U10" s="34">
        <v>2</v>
      </c>
      <c r="V10" s="34">
        <v>2</v>
      </c>
      <c r="W10" s="36"/>
      <c r="X10" s="37" t="s">
        <v>37</v>
      </c>
    </row>
    <row r="11" spans="1:24" ht="51" customHeight="1">
      <c r="A11" s="35" t="s">
        <v>38</v>
      </c>
      <c r="B11" s="35"/>
      <c r="C11" s="35"/>
      <c r="D11" s="30">
        <f t="shared" si="0"/>
        <v>128</v>
      </c>
      <c r="E11" s="35">
        <f aca="true" t="shared" si="1" ref="D11:R11">SUM(E5:E10)</f>
        <v>7</v>
      </c>
      <c r="F11" s="35">
        <f t="shared" si="1"/>
        <v>14</v>
      </c>
      <c r="G11" s="35">
        <f t="shared" si="1"/>
        <v>16</v>
      </c>
      <c r="H11" s="35">
        <f t="shared" si="1"/>
        <v>17</v>
      </c>
      <c r="I11" s="35">
        <f t="shared" si="1"/>
        <v>11</v>
      </c>
      <c r="J11" s="35">
        <f t="shared" si="1"/>
        <v>7</v>
      </c>
      <c r="K11" s="35">
        <f t="shared" si="1"/>
        <v>11</v>
      </c>
      <c r="L11" s="35">
        <f t="shared" si="1"/>
        <v>8</v>
      </c>
      <c r="M11" s="35">
        <f t="shared" si="1"/>
        <v>9</v>
      </c>
      <c r="N11" s="35">
        <f t="shared" si="1"/>
        <v>2</v>
      </c>
      <c r="O11" s="35">
        <f t="shared" si="1"/>
        <v>2</v>
      </c>
      <c r="P11" s="35">
        <f t="shared" si="1"/>
        <v>7</v>
      </c>
      <c r="Q11" s="35">
        <f t="shared" si="1"/>
        <v>7</v>
      </c>
      <c r="R11" s="35">
        <f t="shared" si="1"/>
        <v>3</v>
      </c>
      <c r="S11" s="33">
        <v>1</v>
      </c>
      <c r="T11" s="33">
        <v>2</v>
      </c>
      <c r="U11" s="33">
        <v>2</v>
      </c>
      <c r="V11" s="33">
        <v>2</v>
      </c>
      <c r="W11" s="38"/>
      <c r="X11" s="38"/>
    </row>
  </sheetData>
  <sheetProtection/>
  <mergeCells count="12">
    <mergeCell ref="A2:W2"/>
    <mergeCell ref="E3:W3"/>
    <mergeCell ref="A11:C11"/>
    <mergeCell ref="A3:A4"/>
    <mergeCell ref="B3:B4"/>
    <mergeCell ref="B5:B10"/>
    <mergeCell ref="C3:C4"/>
    <mergeCell ref="C5:C10"/>
    <mergeCell ref="D3:D4"/>
    <mergeCell ref="W5:W10"/>
    <mergeCell ref="X3:X4"/>
    <mergeCell ref="X5:X9"/>
  </mergeCells>
  <printOptions/>
  <pageMargins left="0.63" right="0.63" top="0.98"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R27"/>
  <sheetViews>
    <sheetView tabSelected="1" zoomScaleSheetLayoutView="100" workbookViewId="0" topLeftCell="A12">
      <selection activeCell="H16" sqref="H16"/>
    </sheetView>
  </sheetViews>
  <sheetFormatPr defaultColWidth="9.00390625" defaultRowHeight="15"/>
  <cols>
    <col min="1" max="1" width="18.140625" style="2" customWidth="1"/>
    <col min="2" max="3" width="3.421875" style="2" customWidth="1"/>
    <col min="4" max="4" width="5.28125" style="2" customWidth="1"/>
    <col min="5" max="17" width="3.140625" style="2" customWidth="1"/>
    <col min="18" max="18" width="16.57421875" style="2" customWidth="1"/>
    <col min="19" max="16384" width="9.00390625" style="2" customWidth="1"/>
  </cols>
  <sheetData>
    <row r="1" ht="18" customHeight="1">
      <c r="A1" s="2" t="s">
        <v>0</v>
      </c>
    </row>
    <row r="2" spans="1:18" ht="31.5" customHeight="1">
      <c r="A2" s="3" t="s">
        <v>39</v>
      </c>
      <c r="B2" s="3"/>
      <c r="C2" s="3"/>
      <c r="D2" s="3"/>
      <c r="E2" s="3"/>
      <c r="F2" s="3"/>
      <c r="G2" s="3"/>
      <c r="H2" s="3"/>
      <c r="I2" s="3"/>
      <c r="J2" s="3"/>
      <c r="K2" s="3"/>
      <c r="L2" s="3"/>
      <c r="M2" s="3"/>
      <c r="N2" s="3"/>
      <c r="O2" s="3"/>
      <c r="P2" s="3"/>
      <c r="Q2" s="3"/>
      <c r="R2" s="3"/>
    </row>
    <row r="3" spans="1:18" ht="21" customHeight="1">
      <c r="A3" s="4" t="s">
        <v>40</v>
      </c>
      <c r="B3" s="4" t="s">
        <v>3</v>
      </c>
      <c r="C3" s="4" t="s">
        <v>4</v>
      </c>
      <c r="D3" s="4" t="s">
        <v>41</v>
      </c>
      <c r="E3" s="5" t="s">
        <v>6</v>
      </c>
      <c r="F3" s="6"/>
      <c r="G3" s="6"/>
      <c r="H3" s="6"/>
      <c r="I3" s="6"/>
      <c r="J3" s="6"/>
      <c r="K3" s="6"/>
      <c r="L3" s="6"/>
      <c r="M3" s="6"/>
      <c r="N3" s="6"/>
      <c r="O3" s="6"/>
      <c r="P3" s="6"/>
      <c r="Q3" s="17"/>
      <c r="R3" s="18" t="s">
        <v>26</v>
      </c>
    </row>
    <row r="4" spans="1:18" ht="43.5" customHeight="1">
      <c r="A4" s="4"/>
      <c r="B4" s="4"/>
      <c r="C4" s="4"/>
      <c r="D4" s="4"/>
      <c r="E4" s="7" t="s">
        <v>8</v>
      </c>
      <c r="F4" s="7" t="s">
        <v>9</v>
      </c>
      <c r="G4" s="7" t="s">
        <v>10</v>
      </c>
      <c r="H4" s="7" t="s">
        <v>11</v>
      </c>
      <c r="I4" s="7" t="s">
        <v>12</v>
      </c>
      <c r="J4" s="7" t="s">
        <v>13</v>
      </c>
      <c r="K4" s="7" t="s">
        <v>14</v>
      </c>
      <c r="L4" s="7" t="s">
        <v>15</v>
      </c>
      <c r="M4" s="7" t="s">
        <v>16</v>
      </c>
      <c r="N4" s="7" t="s">
        <v>17</v>
      </c>
      <c r="O4" s="7" t="s">
        <v>18</v>
      </c>
      <c r="P4" s="7" t="s">
        <v>19</v>
      </c>
      <c r="Q4" s="19" t="s">
        <v>20</v>
      </c>
      <c r="R4" s="9"/>
    </row>
    <row r="5" spans="1:18" s="1" customFormat="1" ht="42.75" customHeight="1">
      <c r="A5" s="8" t="s">
        <v>35</v>
      </c>
      <c r="B5" s="9"/>
      <c r="C5" s="9"/>
      <c r="D5" s="10">
        <f>E5+F5+G5+H5+I5+J5+K5+L5+M5+N5+O5+P5</f>
        <v>27</v>
      </c>
      <c r="E5" s="11">
        <v>1</v>
      </c>
      <c r="F5" s="11">
        <v>6</v>
      </c>
      <c r="G5" s="11">
        <v>6</v>
      </c>
      <c r="H5" s="11">
        <v>4</v>
      </c>
      <c r="I5" s="11">
        <v>2</v>
      </c>
      <c r="J5" s="11"/>
      <c r="K5" s="11">
        <v>1</v>
      </c>
      <c r="L5" s="11">
        <v>1</v>
      </c>
      <c r="M5" s="11">
        <v>2</v>
      </c>
      <c r="N5" s="11">
        <v>2</v>
      </c>
      <c r="O5" s="11">
        <v>1</v>
      </c>
      <c r="P5" s="11">
        <v>1</v>
      </c>
      <c r="Q5" s="19"/>
      <c r="R5" s="20" t="s">
        <v>42</v>
      </c>
    </row>
    <row r="6" spans="1:18" ht="27" customHeight="1">
      <c r="A6" s="12" t="s">
        <v>43</v>
      </c>
      <c r="B6" s="13" t="s">
        <v>28</v>
      </c>
      <c r="C6" s="13" t="s">
        <v>29</v>
      </c>
      <c r="D6" s="14">
        <f>E6+F6+G6+H6+I6+J6+K6+L6+M6+N6+O6+P6+Q6</f>
        <v>7</v>
      </c>
      <c r="E6" s="14">
        <v>1</v>
      </c>
      <c r="F6" s="14">
        <v>2</v>
      </c>
      <c r="G6" s="14">
        <v>1</v>
      </c>
      <c r="H6" s="14"/>
      <c r="I6" s="14">
        <v>1</v>
      </c>
      <c r="J6" s="14"/>
      <c r="K6" s="14">
        <v>1</v>
      </c>
      <c r="L6" s="14">
        <v>1</v>
      </c>
      <c r="M6" s="14"/>
      <c r="N6" s="14"/>
      <c r="O6" s="14"/>
      <c r="P6" s="14"/>
      <c r="Q6" s="14"/>
      <c r="R6" s="21"/>
    </row>
    <row r="7" spans="1:18" ht="27" customHeight="1">
      <c r="A7" s="12" t="s">
        <v>44</v>
      </c>
      <c r="B7" s="13"/>
      <c r="C7" s="13"/>
      <c r="D7" s="14">
        <f aca="true" t="shared" si="0" ref="D7:D27">E7+F7+G7+H7+I7+J7+K7+L7+M7+N7+O7+P7+Q7</f>
        <v>3</v>
      </c>
      <c r="E7" s="14"/>
      <c r="F7" s="14">
        <v>1</v>
      </c>
      <c r="G7" s="14"/>
      <c r="H7" s="14"/>
      <c r="I7" s="14"/>
      <c r="J7" s="14"/>
      <c r="K7" s="14">
        <v>1</v>
      </c>
      <c r="L7" s="14"/>
      <c r="M7" s="14"/>
      <c r="N7" s="14">
        <v>1</v>
      </c>
      <c r="O7" s="14"/>
      <c r="P7" s="14"/>
      <c r="Q7" s="14"/>
      <c r="R7" s="21"/>
    </row>
    <row r="8" spans="1:18" ht="27" customHeight="1">
      <c r="A8" s="12" t="s">
        <v>45</v>
      </c>
      <c r="B8" s="13"/>
      <c r="C8" s="13"/>
      <c r="D8" s="14">
        <f t="shared" si="0"/>
        <v>13</v>
      </c>
      <c r="E8" s="14"/>
      <c r="F8" s="14">
        <v>5</v>
      </c>
      <c r="G8" s="14">
        <v>5</v>
      </c>
      <c r="H8" s="14">
        <v>2</v>
      </c>
      <c r="I8" s="14"/>
      <c r="J8" s="14"/>
      <c r="K8" s="14">
        <v>1</v>
      </c>
      <c r="L8" s="14"/>
      <c r="M8" s="14"/>
      <c r="N8" s="14"/>
      <c r="O8" s="14"/>
      <c r="P8" s="14"/>
      <c r="Q8" s="14"/>
      <c r="R8" s="21"/>
    </row>
    <row r="9" spans="1:18" ht="27" customHeight="1">
      <c r="A9" s="12" t="s">
        <v>46</v>
      </c>
      <c r="B9" s="13"/>
      <c r="C9" s="13"/>
      <c r="D9" s="14">
        <f t="shared" si="0"/>
        <v>8</v>
      </c>
      <c r="E9" s="14">
        <v>1</v>
      </c>
      <c r="F9" s="14">
        <v>1</v>
      </c>
      <c r="G9" s="14">
        <v>1</v>
      </c>
      <c r="H9" s="14">
        <v>1</v>
      </c>
      <c r="I9" s="14">
        <v>1</v>
      </c>
      <c r="J9" s="14"/>
      <c r="K9" s="14">
        <v>1</v>
      </c>
      <c r="L9" s="14"/>
      <c r="M9" s="14">
        <v>1</v>
      </c>
      <c r="N9" s="14"/>
      <c r="O9" s="14">
        <v>1</v>
      </c>
      <c r="P9" s="14"/>
      <c r="Q9" s="14"/>
      <c r="R9" s="22"/>
    </row>
    <row r="10" spans="1:18" s="1" customFormat="1" ht="27" customHeight="1">
      <c r="A10" s="8" t="s">
        <v>47</v>
      </c>
      <c r="B10" s="15"/>
      <c r="C10" s="15"/>
      <c r="D10" s="14">
        <f t="shared" si="0"/>
        <v>5</v>
      </c>
      <c r="E10" s="11"/>
      <c r="F10" s="11"/>
      <c r="G10" s="11">
        <v>1</v>
      </c>
      <c r="H10" s="11">
        <v>1</v>
      </c>
      <c r="I10" s="11"/>
      <c r="J10" s="11"/>
      <c r="K10" s="11"/>
      <c r="L10" s="11">
        <v>1</v>
      </c>
      <c r="M10" s="11"/>
      <c r="N10" s="11">
        <v>1</v>
      </c>
      <c r="O10" s="11"/>
      <c r="P10" s="11">
        <v>1</v>
      </c>
      <c r="Q10" s="11"/>
      <c r="R10" s="20" t="s">
        <v>48</v>
      </c>
    </row>
    <row r="11" spans="1:18" ht="27" customHeight="1">
      <c r="A11" s="12" t="s">
        <v>49</v>
      </c>
      <c r="B11" s="13"/>
      <c r="C11" s="13"/>
      <c r="D11" s="14">
        <f t="shared" si="0"/>
        <v>3</v>
      </c>
      <c r="E11" s="14"/>
      <c r="F11" s="14"/>
      <c r="G11" s="14"/>
      <c r="H11" s="14">
        <v>2</v>
      </c>
      <c r="I11" s="14"/>
      <c r="J11" s="14"/>
      <c r="K11" s="14">
        <v>1</v>
      </c>
      <c r="L11" s="14"/>
      <c r="M11" s="14"/>
      <c r="N11" s="14"/>
      <c r="O11" s="14"/>
      <c r="P11" s="14"/>
      <c r="Q11" s="14"/>
      <c r="R11" s="23"/>
    </row>
    <row r="12" spans="1:18" ht="27" customHeight="1">
      <c r="A12" s="12" t="s">
        <v>50</v>
      </c>
      <c r="B12" s="13"/>
      <c r="C12" s="13"/>
      <c r="D12" s="14">
        <f t="shared" si="0"/>
        <v>3</v>
      </c>
      <c r="E12" s="14"/>
      <c r="F12" s="14">
        <v>1</v>
      </c>
      <c r="G12" s="14">
        <v>1</v>
      </c>
      <c r="H12" s="14"/>
      <c r="I12" s="14">
        <v>1</v>
      </c>
      <c r="J12" s="14"/>
      <c r="K12" s="14"/>
      <c r="L12" s="14"/>
      <c r="M12" s="14"/>
      <c r="N12" s="14"/>
      <c r="O12" s="14"/>
      <c r="P12" s="14"/>
      <c r="Q12" s="14"/>
      <c r="R12" s="23"/>
    </row>
    <row r="13" spans="1:18" ht="27" customHeight="1">
      <c r="A13" s="12" t="s">
        <v>51</v>
      </c>
      <c r="B13" s="13"/>
      <c r="C13" s="13"/>
      <c r="D13" s="14">
        <f t="shared" si="0"/>
        <v>6</v>
      </c>
      <c r="E13" s="14">
        <v>1</v>
      </c>
      <c r="F13" s="14"/>
      <c r="G13" s="14">
        <v>2</v>
      </c>
      <c r="H13" s="14"/>
      <c r="I13" s="14"/>
      <c r="J13" s="14">
        <v>1</v>
      </c>
      <c r="K13" s="14"/>
      <c r="L13" s="14"/>
      <c r="M13" s="14"/>
      <c r="N13" s="14"/>
      <c r="O13" s="14">
        <v>1</v>
      </c>
      <c r="P13" s="14"/>
      <c r="Q13" s="14">
        <v>1</v>
      </c>
      <c r="R13" s="23"/>
    </row>
    <row r="14" spans="1:18" ht="27" customHeight="1">
      <c r="A14" s="12" t="s">
        <v>52</v>
      </c>
      <c r="B14" s="13"/>
      <c r="C14" s="13"/>
      <c r="D14" s="14">
        <f t="shared" si="0"/>
        <v>7</v>
      </c>
      <c r="E14" s="14">
        <v>1</v>
      </c>
      <c r="F14" s="14">
        <v>2</v>
      </c>
      <c r="G14" s="14">
        <v>1</v>
      </c>
      <c r="H14" s="14"/>
      <c r="I14" s="14">
        <v>1</v>
      </c>
      <c r="J14" s="14"/>
      <c r="K14" s="14">
        <v>1</v>
      </c>
      <c r="L14" s="14"/>
      <c r="M14" s="14"/>
      <c r="N14" s="14">
        <v>1</v>
      </c>
      <c r="O14" s="14"/>
      <c r="P14" s="14"/>
      <c r="Q14" s="14"/>
      <c r="R14" s="23"/>
    </row>
    <row r="15" spans="1:18" s="1" customFormat="1" ht="27" customHeight="1">
      <c r="A15" s="8" t="s">
        <v>53</v>
      </c>
      <c r="B15" s="15"/>
      <c r="C15" s="15"/>
      <c r="D15" s="11">
        <f t="shared" si="0"/>
        <v>8</v>
      </c>
      <c r="E15" s="11"/>
      <c r="F15" s="11">
        <v>1</v>
      </c>
      <c r="G15" s="11">
        <v>1</v>
      </c>
      <c r="H15" s="11">
        <v>1</v>
      </c>
      <c r="I15" s="11">
        <v>1</v>
      </c>
      <c r="J15" s="11">
        <v>1</v>
      </c>
      <c r="K15" s="11">
        <v>1</v>
      </c>
      <c r="L15" s="11"/>
      <c r="M15" s="11">
        <v>1</v>
      </c>
      <c r="N15" s="11"/>
      <c r="O15" s="11">
        <v>1</v>
      </c>
      <c r="P15" s="11"/>
      <c r="Q15" s="11"/>
      <c r="R15" s="23"/>
    </row>
    <row r="16" spans="1:18" ht="27" customHeight="1">
      <c r="A16" s="12" t="s">
        <v>54</v>
      </c>
      <c r="B16" s="13"/>
      <c r="C16" s="13"/>
      <c r="D16" s="14">
        <f t="shared" si="0"/>
        <v>2</v>
      </c>
      <c r="E16" s="14"/>
      <c r="F16" s="14"/>
      <c r="G16" s="14">
        <v>1</v>
      </c>
      <c r="H16" s="14">
        <v>1</v>
      </c>
      <c r="I16" s="14"/>
      <c r="J16" s="14"/>
      <c r="K16" s="14"/>
      <c r="L16" s="14"/>
      <c r="M16" s="14"/>
      <c r="N16" s="14"/>
      <c r="O16" s="14"/>
      <c r="P16" s="14"/>
      <c r="Q16" s="14"/>
      <c r="R16" s="23"/>
    </row>
    <row r="17" spans="1:18" ht="27" customHeight="1">
      <c r="A17" s="12" t="s">
        <v>55</v>
      </c>
      <c r="B17" s="13"/>
      <c r="C17" s="13"/>
      <c r="D17" s="14">
        <f t="shared" si="0"/>
        <v>10</v>
      </c>
      <c r="E17" s="14"/>
      <c r="F17" s="14">
        <v>2</v>
      </c>
      <c r="G17" s="14">
        <v>1</v>
      </c>
      <c r="H17" s="14">
        <v>3</v>
      </c>
      <c r="I17" s="14">
        <v>1</v>
      </c>
      <c r="J17" s="14">
        <v>1</v>
      </c>
      <c r="K17" s="14"/>
      <c r="L17" s="14"/>
      <c r="M17" s="14">
        <v>1</v>
      </c>
      <c r="N17" s="14"/>
      <c r="O17" s="14"/>
      <c r="P17" s="14">
        <v>1</v>
      </c>
      <c r="Q17" s="14"/>
      <c r="R17" s="23"/>
    </row>
    <row r="18" spans="1:18" ht="27" customHeight="1">
      <c r="A18" s="12" t="s">
        <v>56</v>
      </c>
      <c r="B18" s="13"/>
      <c r="C18" s="13"/>
      <c r="D18" s="14">
        <f t="shared" si="0"/>
        <v>2</v>
      </c>
      <c r="E18" s="14"/>
      <c r="F18" s="14">
        <v>2</v>
      </c>
      <c r="G18" s="14"/>
      <c r="H18" s="14"/>
      <c r="I18" s="14"/>
      <c r="J18" s="14"/>
      <c r="K18" s="14"/>
      <c r="L18" s="14"/>
      <c r="M18" s="14"/>
      <c r="N18" s="14"/>
      <c r="O18" s="14"/>
      <c r="P18" s="14"/>
      <c r="Q18" s="14"/>
      <c r="R18" s="23"/>
    </row>
    <row r="19" spans="1:18" ht="27" customHeight="1">
      <c r="A19" s="12" t="s">
        <v>57</v>
      </c>
      <c r="B19" s="13"/>
      <c r="C19" s="13"/>
      <c r="D19" s="14">
        <f t="shared" si="0"/>
        <v>6</v>
      </c>
      <c r="E19" s="14"/>
      <c r="F19" s="14">
        <v>2</v>
      </c>
      <c r="G19" s="14">
        <v>1</v>
      </c>
      <c r="H19" s="14"/>
      <c r="I19" s="14">
        <v>1</v>
      </c>
      <c r="J19" s="14"/>
      <c r="K19" s="14"/>
      <c r="L19" s="14"/>
      <c r="M19" s="14"/>
      <c r="N19" s="14">
        <v>1</v>
      </c>
      <c r="O19" s="14">
        <v>1</v>
      </c>
      <c r="P19" s="14"/>
      <c r="Q19" s="14"/>
      <c r="R19" s="23"/>
    </row>
    <row r="20" spans="1:18" ht="27" customHeight="1">
      <c r="A20" s="12" t="s">
        <v>58</v>
      </c>
      <c r="B20" s="13"/>
      <c r="C20" s="13"/>
      <c r="D20" s="14">
        <f t="shared" si="0"/>
        <v>6</v>
      </c>
      <c r="E20" s="14"/>
      <c r="F20" s="14">
        <v>2</v>
      </c>
      <c r="G20" s="14">
        <v>2</v>
      </c>
      <c r="H20" s="14">
        <v>1</v>
      </c>
      <c r="I20" s="14"/>
      <c r="J20" s="14"/>
      <c r="K20" s="14">
        <v>1</v>
      </c>
      <c r="L20" s="14"/>
      <c r="M20" s="14"/>
      <c r="N20" s="14"/>
      <c r="O20" s="14"/>
      <c r="P20" s="14"/>
      <c r="Q20" s="14"/>
      <c r="R20" s="23"/>
    </row>
    <row r="21" spans="1:18" ht="27" customHeight="1">
      <c r="A21" s="12" t="s">
        <v>59</v>
      </c>
      <c r="B21" s="13"/>
      <c r="C21" s="13"/>
      <c r="D21" s="14">
        <f t="shared" si="0"/>
        <v>8</v>
      </c>
      <c r="E21" s="14"/>
      <c r="F21" s="14">
        <v>2</v>
      </c>
      <c r="G21" s="14">
        <v>2</v>
      </c>
      <c r="H21" s="14">
        <v>1</v>
      </c>
      <c r="I21" s="14">
        <v>1</v>
      </c>
      <c r="J21" s="14">
        <v>1</v>
      </c>
      <c r="K21" s="14"/>
      <c r="L21" s="14">
        <v>1</v>
      </c>
      <c r="M21" s="14"/>
      <c r="N21" s="14"/>
      <c r="O21" s="14"/>
      <c r="P21" s="14"/>
      <c r="Q21" s="14"/>
      <c r="R21" s="23"/>
    </row>
    <row r="22" spans="1:18" ht="27" customHeight="1">
      <c r="A22" s="12" t="s">
        <v>60</v>
      </c>
      <c r="B22" s="13"/>
      <c r="C22" s="13"/>
      <c r="D22" s="14">
        <f t="shared" si="0"/>
        <v>2</v>
      </c>
      <c r="E22" s="14"/>
      <c r="F22" s="14">
        <v>2</v>
      </c>
      <c r="G22" s="14"/>
      <c r="H22" s="14"/>
      <c r="I22" s="14"/>
      <c r="J22" s="14"/>
      <c r="K22" s="14"/>
      <c r="L22" s="14"/>
      <c r="M22" s="14"/>
      <c r="N22" s="14"/>
      <c r="O22" s="14"/>
      <c r="P22" s="14"/>
      <c r="Q22" s="14"/>
      <c r="R22" s="23"/>
    </row>
    <row r="23" spans="1:18" ht="27" customHeight="1">
      <c r="A23" s="12" t="s">
        <v>61</v>
      </c>
      <c r="B23" s="13"/>
      <c r="C23" s="13"/>
      <c r="D23" s="14">
        <f t="shared" si="0"/>
        <v>5</v>
      </c>
      <c r="E23" s="14"/>
      <c r="F23" s="14"/>
      <c r="G23" s="14">
        <v>2</v>
      </c>
      <c r="H23" s="14"/>
      <c r="I23" s="14"/>
      <c r="J23" s="14"/>
      <c r="K23" s="14">
        <v>2</v>
      </c>
      <c r="L23" s="14"/>
      <c r="M23" s="14"/>
      <c r="N23" s="14"/>
      <c r="O23" s="14">
        <v>1</v>
      </c>
      <c r="P23" s="14"/>
      <c r="Q23" s="14"/>
      <c r="R23" s="23"/>
    </row>
    <row r="24" spans="1:18" s="1" customFormat="1" ht="27" customHeight="1">
      <c r="A24" s="8" t="s">
        <v>62</v>
      </c>
      <c r="B24" s="15"/>
      <c r="C24" s="15"/>
      <c r="D24" s="14">
        <f t="shared" si="0"/>
        <v>14</v>
      </c>
      <c r="E24" s="11">
        <v>1</v>
      </c>
      <c r="F24" s="11">
        <v>2</v>
      </c>
      <c r="G24" s="11">
        <v>2</v>
      </c>
      <c r="H24" s="11">
        <v>2</v>
      </c>
      <c r="I24" s="11">
        <v>2</v>
      </c>
      <c r="J24" s="11">
        <v>1</v>
      </c>
      <c r="K24" s="11">
        <v>1</v>
      </c>
      <c r="L24" s="11">
        <v>1</v>
      </c>
      <c r="M24" s="11">
        <v>1</v>
      </c>
      <c r="N24" s="11"/>
      <c r="O24" s="11">
        <v>1</v>
      </c>
      <c r="P24" s="11"/>
      <c r="Q24" s="11"/>
      <c r="R24" s="23"/>
    </row>
    <row r="25" spans="1:18" ht="27" customHeight="1">
      <c r="A25" s="12" t="s">
        <v>63</v>
      </c>
      <c r="B25" s="13"/>
      <c r="C25" s="13"/>
      <c r="D25" s="14">
        <f t="shared" si="0"/>
        <v>3</v>
      </c>
      <c r="E25" s="14">
        <v>1</v>
      </c>
      <c r="F25" s="14"/>
      <c r="G25" s="14">
        <v>1</v>
      </c>
      <c r="H25" s="14"/>
      <c r="I25" s="14"/>
      <c r="J25" s="14"/>
      <c r="K25" s="14">
        <v>1</v>
      </c>
      <c r="L25" s="14"/>
      <c r="M25" s="14"/>
      <c r="N25" s="14"/>
      <c r="O25" s="14"/>
      <c r="P25" s="14"/>
      <c r="Q25" s="14"/>
      <c r="R25" s="23"/>
    </row>
    <row r="26" spans="1:18" ht="27" customHeight="1">
      <c r="A26" s="12" t="s">
        <v>64</v>
      </c>
      <c r="B26" s="13"/>
      <c r="C26" s="13"/>
      <c r="D26" s="14">
        <f t="shared" si="0"/>
        <v>3</v>
      </c>
      <c r="E26" s="14"/>
      <c r="F26" s="14">
        <v>1</v>
      </c>
      <c r="G26" s="14">
        <v>2</v>
      </c>
      <c r="H26" s="14"/>
      <c r="I26" s="14"/>
      <c r="J26" s="14"/>
      <c r="K26" s="14"/>
      <c r="L26" s="14"/>
      <c r="M26" s="14"/>
      <c r="N26" s="14"/>
      <c r="O26" s="14"/>
      <c r="P26" s="14"/>
      <c r="Q26" s="14"/>
      <c r="R26" s="24"/>
    </row>
    <row r="27" spans="1:18" ht="24.75" customHeight="1">
      <c r="A27" s="16" t="s">
        <v>38</v>
      </c>
      <c r="B27" s="16"/>
      <c r="C27" s="16"/>
      <c r="D27" s="14">
        <f>SUM(D5:D26)</f>
        <v>151</v>
      </c>
      <c r="E27" s="14">
        <f aca="true" t="shared" si="1" ref="E27:Q27">SUM(E5:E26)</f>
        <v>7</v>
      </c>
      <c r="F27" s="14">
        <f t="shared" si="1"/>
        <v>34</v>
      </c>
      <c r="G27" s="14">
        <f t="shared" si="1"/>
        <v>33</v>
      </c>
      <c r="H27" s="14">
        <f t="shared" si="1"/>
        <v>19</v>
      </c>
      <c r="I27" s="14">
        <f t="shared" si="1"/>
        <v>12</v>
      </c>
      <c r="J27" s="14">
        <f t="shared" si="1"/>
        <v>5</v>
      </c>
      <c r="K27" s="14">
        <f t="shared" si="1"/>
        <v>13</v>
      </c>
      <c r="L27" s="14">
        <f t="shared" si="1"/>
        <v>5</v>
      </c>
      <c r="M27" s="14">
        <f t="shared" si="1"/>
        <v>6</v>
      </c>
      <c r="N27" s="14">
        <f t="shared" si="1"/>
        <v>6</v>
      </c>
      <c r="O27" s="14">
        <f t="shared" si="1"/>
        <v>7</v>
      </c>
      <c r="P27" s="14">
        <f t="shared" si="1"/>
        <v>3</v>
      </c>
      <c r="Q27" s="14">
        <f t="shared" si="1"/>
        <v>1</v>
      </c>
      <c r="R27" s="16"/>
    </row>
  </sheetData>
  <sheetProtection/>
  <mergeCells count="12">
    <mergeCell ref="A2:R2"/>
    <mergeCell ref="E3:Q3"/>
    <mergeCell ref="A27:C27"/>
    <mergeCell ref="A3:A4"/>
    <mergeCell ref="B3:B4"/>
    <mergeCell ref="B6:B26"/>
    <mergeCell ref="C3:C4"/>
    <mergeCell ref="C6:C26"/>
    <mergeCell ref="D3:D4"/>
    <mergeCell ref="R3:R4"/>
    <mergeCell ref="R5:R9"/>
    <mergeCell ref="R10:R26"/>
  </mergeCells>
  <printOptions/>
  <pageMargins left="0.7868055555555555" right="0.5902777777777778" top="0.5902777777777778" bottom="0.5902777777777778"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Administrator</cp:lastModifiedBy>
  <dcterms:created xsi:type="dcterms:W3CDTF">2018-02-27T11:14:00Z</dcterms:created>
  <dcterms:modified xsi:type="dcterms:W3CDTF">2019-04-19T09:30:50Z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