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普通岗位拟聘用人员" sheetId="1" r:id="rId1"/>
  </sheets>
  <externalReferences>
    <externalReference r:id="rId2"/>
  </externalReferences>
  <definedNames>
    <definedName name="_xlnm._FilterDatabase" localSheetId="0" hidden="1">普通岗位拟聘用人员!$B$1:$J$422</definedName>
    <definedName name="_xlnm.Print_Area" localSheetId="0">普通岗位拟聘用人员!$A$1:$J$422</definedName>
  </definedNames>
  <calcPr calcId="144525"/>
</workbook>
</file>

<file path=xl/sharedStrings.xml><?xml version="1.0" encoding="utf-8"?>
<sst xmlns="http://schemas.openxmlformats.org/spreadsheetml/2006/main" count="2120" uniqueCount="954">
  <si>
    <t>乌兰察布市2019年公开招聘教师普通岗位拟聘人员名单</t>
  </si>
  <si>
    <t>序号</t>
  </si>
  <si>
    <t>报考职位</t>
  </si>
  <si>
    <t>姓名</t>
  </si>
  <si>
    <t>民族</t>
  </si>
  <si>
    <t>笔试成绩</t>
  </si>
  <si>
    <t>笔试成绩60%</t>
  </si>
  <si>
    <t>面试成绩</t>
  </si>
  <si>
    <t>面试成绩40%</t>
  </si>
  <si>
    <t>最终成绩</t>
  </si>
  <si>
    <t>备注</t>
  </si>
  <si>
    <t>10002A乌兰察布市中等职业技术学校/职业学校电气专业教师</t>
  </si>
  <si>
    <t>屈佩荷</t>
  </si>
  <si>
    <t>汉族</t>
  </si>
  <si>
    <t>88.56</t>
  </si>
  <si>
    <t>拟聘用</t>
  </si>
  <si>
    <t>10003A乌兰察布市中等职业技术学校/职业学校材料专业教师</t>
  </si>
  <si>
    <t>董振华</t>
  </si>
  <si>
    <t>蒙古族</t>
  </si>
  <si>
    <t>85.63</t>
  </si>
  <si>
    <t>10004A乌兰察布市中等职业技术学校/职业学校汽车维修教师</t>
  </si>
  <si>
    <t>李泽龙</t>
  </si>
  <si>
    <t>82.46</t>
  </si>
  <si>
    <t>10006A乌兰察布市中等职业技术学校/职业学校艺术设计教师</t>
  </si>
  <si>
    <t>于晓茜</t>
  </si>
  <si>
    <t>85.13</t>
  </si>
  <si>
    <t>徐启迪</t>
  </si>
  <si>
    <t>85.05</t>
  </si>
  <si>
    <t>10007A乌兰察布市中等职业技术学校/职业学校动画专业教师</t>
  </si>
  <si>
    <t>张慧敏</t>
  </si>
  <si>
    <t>其他少数民族</t>
  </si>
  <si>
    <t>82.67</t>
  </si>
  <si>
    <t>10008A乌兰察布市中等职业技术学校/职业学校信息专业教师</t>
  </si>
  <si>
    <t>李玉婷</t>
  </si>
  <si>
    <t>79.04</t>
  </si>
  <si>
    <t>10009U乌兰察布市中等职业技术学校/职业学校学前教育教师</t>
  </si>
  <si>
    <t>梁爽</t>
  </si>
  <si>
    <t>82.52</t>
  </si>
  <si>
    <t>10010A乌兰察布市中等职业技术学校/职业学校电子专业教师</t>
  </si>
  <si>
    <t>王学芳</t>
  </si>
  <si>
    <t>87.43</t>
  </si>
  <si>
    <t>10011A乌兰察布市中等职业技术学校/职业学校护理学教师</t>
  </si>
  <si>
    <t>郭嘉星</t>
  </si>
  <si>
    <t>83.30</t>
  </si>
  <si>
    <t>范琪</t>
  </si>
  <si>
    <t>83.29</t>
  </si>
  <si>
    <t>10012R乌兰察布市中等职业技术学校/职业学校心理学教师</t>
  </si>
  <si>
    <t>郝巧巧</t>
  </si>
  <si>
    <t>86.06</t>
  </si>
  <si>
    <t>10013A乌兰察布市中等职业技术学校/职业学校财务专业教师</t>
  </si>
  <si>
    <t>张露</t>
  </si>
  <si>
    <t>91.19</t>
  </si>
  <si>
    <t>10015N乌兰察布市中等职业技术学校/职业学校数学教师</t>
  </si>
  <si>
    <t>张霞</t>
  </si>
  <si>
    <t>67.63</t>
  </si>
  <si>
    <t>10016P乌兰察布市中等职业技术学校/职业学校语文教师</t>
  </si>
  <si>
    <t>董泽荣</t>
  </si>
  <si>
    <t>79.50</t>
  </si>
  <si>
    <t>拟聘用（递补）</t>
  </si>
  <si>
    <t>10017G乌兰察布市中等职业技术学校/职业学校体育教师</t>
  </si>
  <si>
    <t>陈虹</t>
  </si>
  <si>
    <t>77.73</t>
  </si>
  <si>
    <t>10018I乌兰察布市中等职业技术学校/职业学校音乐教师</t>
  </si>
  <si>
    <t>郭晓冉</t>
  </si>
  <si>
    <t>87.36</t>
  </si>
  <si>
    <t>10019A乌兰察布市中等职业技术学校/职业学校园艺专业教师</t>
  </si>
  <si>
    <t>刘硕</t>
  </si>
  <si>
    <t>87.80</t>
  </si>
  <si>
    <t>10020U乌兰察布市实验小学附属幼儿园/幼儿教师</t>
  </si>
  <si>
    <t>刘娟</t>
  </si>
  <si>
    <t>86.50</t>
  </si>
  <si>
    <t>李雨薇</t>
  </si>
  <si>
    <t>86.45</t>
  </si>
  <si>
    <t>李若楠</t>
  </si>
  <si>
    <t>86.27</t>
  </si>
  <si>
    <t>高乾虹</t>
  </si>
  <si>
    <t>84.10</t>
  </si>
  <si>
    <t>张小娟</t>
  </si>
  <si>
    <t>87.45</t>
  </si>
  <si>
    <t>王进</t>
  </si>
  <si>
    <t>83.97</t>
  </si>
  <si>
    <t>包娇娇</t>
  </si>
  <si>
    <t>82.10</t>
  </si>
  <si>
    <t>苗婧</t>
  </si>
  <si>
    <t>85.52</t>
  </si>
  <si>
    <t>刘晓敏</t>
  </si>
  <si>
    <t>83.12</t>
  </si>
  <si>
    <t>赵晓丹</t>
  </si>
  <si>
    <t>81.05</t>
  </si>
  <si>
    <t>赵佳旭</t>
  </si>
  <si>
    <t>83.72</t>
  </si>
  <si>
    <t>殷海桃</t>
  </si>
  <si>
    <t>83.74</t>
  </si>
  <si>
    <t>赵靖</t>
  </si>
  <si>
    <t>81.07</t>
  </si>
  <si>
    <t>李露</t>
  </si>
  <si>
    <t>83.22</t>
  </si>
  <si>
    <t>于佳琪</t>
  </si>
  <si>
    <t>81.47</t>
  </si>
  <si>
    <t>高乐</t>
  </si>
  <si>
    <t>85.57</t>
  </si>
  <si>
    <t>孙馥龄</t>
  </si>
  <si>
    <t>黄圆圆</t>
  </si>
  <si>
    <t>82.53</t>
  </si>
  <si>
    <t>10022A乌兰察布市实验小学附属幼儿园/保健医</t>
  </si>
  <si>
    <t>赵佳庆</t>
  </si>
  <si>
    <t>78.00</t>
  </si>
  <si>
    <t>杨立婷</t>
  </si>
  <si>
    <t>76.78</t>
  </si>
  <si>
    <t>10024U乌兰察布市蒙古族小学附属幼儿园/幼儿教师（学前教育汉授）</t>
  </si>
  <si>
    <t>李垚</t>
  </si>
  <si>
    <t>83.90</t>
  </si>
  <si>
    <t>王泽琼</t>
  </si>
  <si>
    <t>84.78</t>
  </si>
  <si>
    <t>郭雪薇</t>
  </si>
  <si>
    <t>85.98</t>
  </si>
  <si>
    <t>史海霞</t>
  </si>
  <si>
    <t>84.05</t>
  </si>
  <si>
    <t>邓佳佳</t>
  </si>
  <si>
    <t>84.80</t>
  </si>
  <si>
    <t>李想</t>
  </si>
  <si>
    <t>83.48</t>
  </si>
  <si>
    <t>阚卉</t>
  </si>
  <si>
    <t>80.25</t>
  </si>
  <si>
    <t>10025G乌兰察布市蒙古族小学附属幼儿园/幼儿教师（体育汉授）</t>
  </si>
  <si>
    <t>魏吉林</t>
  </si>
  <si>
    <t>73.05</t>
  </si>
  <si>
    <t>10027A乌兰察布市蒙古族小学附属幼儿园/保健医</t>
  </si>
  <si>
    <t>苏文彤</t>
  </si>
  <si>
    <t>72.40</t>
  </si>
  <si>
    <t>21101P集宁区所属学校/高中语文教师</t>
  </si>
  <si>
    <t>赵荣</t>
  </si>
  <si>
    <t>刘媛媛</t>
  </si>
  <si>
    <t>80.94</t>
  </si>
  <si>
    <t>李晓玲</t>
  </si>
  <si>
    <t>81.20</t>
  </si>
  <si>
    <t>21102N集宁区所属学校/高中数学教师</t>
  </si>
  <si>
    <t>张媛</t>
  </si>
  <si>
    <t>87.99</t>
  </si>
  <si>
    <t>胡海龙</t>
  </si>
  <si>
    <t>81.62</t>
  </si>
  <si>
    <t>21103H集宁区所属学校/高中物理教师</t>
  </si>
  <si>
    <t>沈美荣</t>
  </si>
  <si>
    <t>86.79</t>
  </si>
  <si>
    <t>21104C集宁区所属学校/高中化学教师</t>
  </si>
  <si>
    <t>梁瑞艳</t>
  </si>
  <si>
    <t>78.02</t>
  </si>
  <si>
    <t>21105F集宁区所属学校/高中生物教师</t>
  </si>
  <si>
    <t>胡月芳</t>
  </si>
  <si>
    <t>82.34</t>
  </si>
  <si>
    <t>21106D集宁区所属学校/高中历史教师</t>
  </si>
  <si>
    <t>皮亚楠</t>
  </si>
  <si>
    <t>73.59</t>
  </si>
  <si>
    <t>21107B集宁区所属学校/高中地理教师</t>
  </si>
  <si>
    <t>连瑞旗</t>
  </si>
  <si>
    <t>81.08</t>
  </si>
  <si>
    <t>21109O集宁区所属学校/高中英语教师</t>
  </si>
  <si>
    <t>郭丹</t>
  </si>
  <si>
    <t>82.31</t>
  </si>
  <si>
    <t>21110P集宁区所属学校/初中语文教师</t>
  </si>
  <si>
    <t>史冬梅</t>
  </si>
  <si>
    <t>84.28</t>
  </si>
  <si>
    <t>范竹青</t>
  </si>
  <si>
    <t>84.70</t>
  </si>
  <si>
    <t>郭莉</t>
  </si>
  <si>
    <t>82.40</t>
  </si>
  <si>
    <t>董怡妮</t>
  </si>
  <si>
    <t>82.50</t>
  </si>
  <si>
    <t>21111N集宁区所属学校/初中数学教师</t>
  </si>
  <si>
    <t>蔺彩凤</t>
  </si>
  <si>
    <t>徐雪</t>
  </si>
  <si>
    <t>73.65</t>
  </si>
  <si>
    <t>21112O集宁区所属学校/初中英语教师</t>
  </si>
  <si>
    <t>杜红艳</t>
  </si>
  <si>
    <t>84.24</t>
  </si>
  <si>
    <t>贾素靖</t>
  </si>
  <si>
    <t>84.77</t>
  </si>
  <si>
    <t>21114F集宁区所属学校/初中生物教师</t>
  </si>
  <si>
    <t>李智华</t>
  </si>
  <si>
    <t>87.30</t>
  </si>
  <si>
    <t>21115J集宁区所属学校/初中政治教师</t>
  </si>
  <si>
    <t>高阳</t>
  </si>
  <si>
    <t>86.58</t>
  </si>
  <si>
    <t>21116D集宁区所属学校/初中历史教师</t>
  </si>
  <si>
    <t>韩秋影</t>
  </si>
  <si>
    <t>74.51</t>
  </si>
  <si>
    <t>21117M集宁区所属学校/小学语文教师</t>
  </si>
  <si>
    <t>冯燕芳</t>
  </si>
  <si>
    <t>89.02</t>
  </si>
  <si>
    <t>李娜</t>
  </si>
  <si>
    <t>86.72</t>
  </si>
  <si>
    <t>牛晓慧</t>
  </si>
  <si>
    <t>83.80</t>
  </si>
  <si>
    <t>张璐</t>
  </si>
  <si>
    <t>王会昀</t>
  </si>
  <si>
    <t>80.56</t>
  </si>
  <si>
    <t>吴迪</t>
  </si>
  <si>
    <t>84.54</t>
  </si>
  <si>
    <t>聂婕</t>
  </si>
  <si>
    <t>80.72</t>
  </si>
  <si>
    <t>魏美杰</t>
  </si>
  <si>
    <t>81.54</t>
  </si>
  <si>
    <t>高晓霞</t>
  </si>
  <si>
    <t>79.96</t>
  </si>
  <si>
    <t>韩荣</t>
  </si>
  <si>
    <t>80.30</t>
  </si>
  <si>
    <t>陈琛</t>
  </si>
  <si>
    <t>81.44</t>
  </si>
  <si>
    <t>黄美娟</t>
  </si>
  <si>
    <t>81.26</t>
  </si>
  <si>
    <t>兰晓霞</t>
  </si>
  <si>
    <t>78.76</t>
  </si>
  <si>
    <t>王红梅</t>
  </si>
  <si>
    <t>79.94</t>
  </si>
  <si>
    <t>杜蕾</t>
  </si>
  <si>
    <t>78.58</t>
  </si>
  <si>
    <t>赵可欣</t>
  </si>
  <si>
    <t>79.26</t>
  </si>
  <si>
    <t>韩媛媛</t>
  </si>
  <si>
    <t>78.72</t>
  </si>
  <si>
    <t>刘小霞</t>
  </si>
  <si>
    <t>77.72</t>
  </si>
  <si>
    <t>21119K集宁区所属学校/小学数学教师</t>
  </si>
  <si>
    <t>兰文叶</t>
  </si>
  <si>
    <t>80.62</t>
  </si>
  <si>
    <t>王玲</t>
  </si>
  <si>
    <t>74.98</t>
  </si>
  <si>
    <t>张玲玲</t>
  </si>
  <si>
    <t>77.30</t>
  </si>
  <si>
    <t>张雅婷</t>
  </si>
  <si>
    <t>75.97</t>
  </si>
  <si>
    <t>王艳云</t>
  </si>
  <si>
    <t>73.94</t>
  </si>
  <si>
    <t>帖金智</t>
  </si>
  <si>
    <t>72.30</t>
  </si>
  <si>
    <t>李雪霞</t>
  </si>
  <si>
    <t>75.95</t>
  </si>
  <si>
    <t>21121U集宁区所属学校/幼儿教师</t>
  </si>
  <si>
    <t>甘甜</t>
  </si>
  <si>
    <t>84.95</t>
  </si>
  <si>
    <t>谢文静</t>
  </si>
  <si>
    <t>84.55</t>
  </si>
  <si>
    <t>李龙</t>
  </si>
  <si>
    <t>贾璐</t>
  </si>
  <si>
    <t>83.17</t>
  </si>
  <si>
    <t>贾鸿羽</t>
  </si>
  <si>
    <t>81.85</t>
  </si>
  <si>
    <t>蔺虹宇</t>
  </si>
  <si>
    <t>83.14</t>
  </si>
  <si>
    <t>田苗</t>
  </si>
  <si>
    <t>81.84</t>
  </si>
  <si>
    <t>李欢</t>
  </si>
  <si>
    <t>83.38</t>
  </si>
  <si>
    <t>朱嘉艳</t>
  </si>
  <si>
    <t>83.82</t>
  </si>
  <si>
    <t>李佳敏</t>
  </si>
  <si>
    <t>81.68</t>
  </si>
  <si>
    <t>温静</t>
  </si>
  <si>
    <t>李杰</t>
  </si>
  <si>
    <t>80.14</t>
  </si>
  <si>
    <t>王慧</t>
  </si>
  <si>
    <t>樊茹</t>
  </si>
  <si>
    <t>83.52</t>
  </si>
  <si>
    <t>高芳</t>
  </si>
  <si>
    <t>76.67</t>
  </si>
  <si>
    <t>葛浩</t>
  </si>
  <si>
    <t>77.92</t>
  </si>
  <si>
    <t>马燕敏</t>
  </si>
  <si>
    <t>79.72</t>
  </si>
  <si>
    <t>康玉辉</t>
  </si>
  <si>
    <t>82.22</t>
  </si>
  <si>
    <t>班志敏</t>
  </si>
  <si>
    <t>80.45</t>
  </si>
  <si>
    <t>王亚婷</t>
  </si>
  <si>
    <t>75.92</t>
  </si>
  <si>
    <t>王红</t>
  </si>
  <si>
    <t>张彬妮</t>
  </si>
  <si>
    <t>80.95</t>
  </si>
  <si>
    <t>吴艳红</t>
  </si>
  <si>
    <t>83.43</t>
  </si>
  <si>
    <t>潘波</t>
  </si>
  <si>
    <t>76.18</t>
  </si>
  <si>
    <t>樊雅婷</t>
  </si>
  <si>
    <t>76.05</t>
  </si>
  <si>
    <t>王曌星</t>
  </si>
  <si>
    <t>81.77</t>
  </si>
  <si>
    <t>岳文辉</t>
  </si>
  <si>
    <t>77.75</t>
  </si>
  <si>
    <t>王慧敏</t>
  </si>
  <si>
    <t>76.77</t>
  </si>
  <si>
    <t>李岩</t>
  </si>
  <si>
    <t>杜康乐</t>
  </si>
  <si>
    <t>武亚楠</t>
  </si>
  <si>
    <t>80.87</t>
  </si>
  <si>
    <t>陈玲</t>
  </si>
  <si>
    <t>78.50</t>
  </si>
  <si>
    <t>闫慧</t>
  </si>
  <si>
    <t>75.09</t>
  </si>
  <si>
    <t>丁璐</t>
  </si>
  <si>
    <t>77.12</t>
  </si>
  <si>
    <t>刘晓辉</t>
  </si>
  <si>
    <t>77.42</t>
  </si>
  <si>
    <t>毛雪丽</t>
  </si>
  <si>
    <t>82.29</t>
  </si>
  <si>
    <t>耿洁</t>
  </si>
  <si>
    <t>76.65</t>
  </si>
  <si>
    <t>耿涛</t>
  </si>
  <si>
    <t>79.79</t>
  </si>
  <si>
    <t>23131J凉城县所属学校/高中政治教师</t>
  </si>
  <si>
    <t>支丽</t>
  </si>
  <si>
    <t>刘阳</t>
  </si>
  <si>
    <t>23132B凉城县所属学校/高中地理教师</t>
  </si>
  <si>
    <t>何文静</t>
  </si>
  <si>
    <t>66.00</t>
  </si>
  <si>
    <t>23133S凉城县所属学校/高中计算机教师</t>
  </si>
  <si>
    <t>李婷璇</t>
  </si>
  <si>
    <t>23134N凉城县所属学校/职中数学教师</t>
  </si>
  <si>
    <t>姚波</t>
  </si>
  <si>
    <t>23136M凉城县所属学校/小学语文教师</t>
  </si>
  <si>
    <t>韩红叶</t>
  </si>
  <si>
    <t>赵文彬</t>
  </si>
  <si>
    <t>23137K凉城县所属学校/小学数学教师</t>
  </si>
  <si>
    <t>聂志瑾</t>
  </si>
  <si>
    <t>王银芳</t>
  </si>
  <si>
    <t>22125I丰镇市所属学校/音乐教师</t>
  </si>
  <si>
    <t>郭腾龙</t>
  </si>
  <si>
    <t>86.86</t>
  </si>
  <si>
    <t>22126I丰镇市所属学校/音乐教师</t>
  </si>
  <si>
    <t>于永清</t>
  </si>
  <si>
    <t>86.12</t>
  </si>
  <si>
    <t>22124I丰镇市所属学校/音乐教师</t>
  </si>
  <si>
    <t>郝肖丹</t>
  </si>
  <si>
    <t>87.14</t>
  </si>
  <si>
    <t>22128I丰镇市所属学校/音乐教师</t>
  </si>
  <si>
    <t>吕军</t>
  </si>
  <si>
    <t>84.48</t>
  </si>
  <si>
    <t>22131I丰镇市所属学校/音乐教师</t>
  </si>
  <si>
    <t>王佳</t>
  </si>
  <si>
    <t>82.79</t>
  </si>
  <si>
    <t>22126G丰镇市所属学校/体育教师</t>
  </si>
  <si>
    <t>高飞</t>
  </si>
  <si>
    <t>73.58</t>
  </si>
  <si>
    <t>22127G丰镇市所属学校/体育教师</t>
  </si>
  <si>
    <t>张子旭</t>
  </si>
  <si>
    <t>72.56</t>
  </si>
  <si>
    <t>22124G丰镇市所属学校/体育教师</t>
  </si>
  <si>
    <t>郝福士</t>
  </si>
  <si>
    <t>82.75</t>
  </si>
  <si>
    <t>22129G丰镇市所属学校/体育教师</t>
  </si>
  <si>
    <t>马海龙</t>
  </si>
  <si>
    <t>69.33</t>
  </si>
  <si>
    <t>22134G丰镇市所属学校/体育教师</t>
  </si>
  <si>
    <t>崔文光</t>
  </si>
  <si>
    <t>66.24</t>
  </si>
  <si>
    <t>22129E丰镇市所属学校/美术教师</t>
  </si>
  <si>
    <t>孙江南</t>
  </si>
  <si>
    <t>86.60</t>
  </si>
  <si>
    <t>22128E丰镇市所属学校/美术教师</t>
  </si>
  <si>
    <t>杨文娇</t>
  </si>
  <si>
    <t>88.21</t>
  </si>
  <si>
    <t>22132E丰镇市所属学校/美术教师</t>
  </si>
  <si>
    <t>王伟</t>
  </si>
  <si>
    <t>85.96</t>
  </si>
  <si>
    <t>22128A丰镇市所属学校/职高机械专业教师</t>
  </si>
  <si>
    <t>赵晓庆</t>
  </si>
  <si>
    <t>90.48</t>
  </si>
  <si>
    <t>22130A丰镇市所属学校/职高面点专业教师</t>
  </si>
  <si>
    <t>王璐</t>
  </si>
  <si>
    <t>79.75</t>
  </si>
  <si>
    <t>30225P卓资县所属学校/高中语文教师</t>
  </si>
  <si>
    <t>智婷婷</t>
  </si>
  <si>
    <t>卢阳阳</t>
  </si>
  <si>
    <t>81.74</t>
  </si>
  <si>
    <t>贾旭辉</t>
  </si>
  <si>
    <t>80.44</t>
  </si>
  <si>
    <t>30226D卓资县所属学校/高中历史教师</t>
  </si>
  <si>
    <t>郝晓婷</t>
  </si>
  <si>
    <t>73.34</t>
  </si>
  <si>
    <t>赵文盛</t>
  </si>
  <si>
    <t>74.62</t>
  </si>
  <si>
    <t>30227B卓资县所属学校/高中地理教师</t>
  </si>
  <si>
    <t>王凌寒</t>
  </si>
  <si>
    <t>69.20</t>
  </si>
  <si>
    <t>30228N卓资县所属学校/高中数学教师</t>
  </si>
  <si>
    <t>王苗苗</t>
  </si>
  <si>
    <t>65.33</t>
  </si>
  <si>
    <t>30229C卓资县所属学校/高中化学教师</t>
  </si>
  <si>
    <t>戎源源</t>
  </si>
  <si>
    <t>85.87</t>
  </si>
  <si>
    <t>30230I卓资县所属学校/小学音乐教师</t>
  </si>
  <si>
    <t>李胜男</t>
  </si>
  <si>
    <t>81.48</t>
  </si>
  <si>
    <t>30231E卓资县所属学校/小学美术教师</t>
  </si>
  <si>
    <t>贺学尧</t>
  </si>
  <si>
    <t>89.11</t>
  </si>
  <si>
    <t>30232U卓资县所属学校/幼儿教师</t>
  </si>
  <si>
    <t>白静</t>
  </si>
  <si>
    <t>80.85</t>
  </si>
  <si>
    <t>史蒙晋</t>
  </si>
  <si>
    <t>82.02</t>
  </si>
  <si>
    <t>于建丽</t>
  </si>
  <si>
    <t>李也霞</t>
  </si>
  <si>
    <t>80.84</t>
  </si>
  <si>
    <t>24138P商都县所属学校/高中语文教师</t>
  </si>
  <si>
    <t>冯亚丽</t>
  </si>
  <si>
    <t>78.24</t>
  </si>
  <si>
    <t>韩粉霞</t>
  </si>
  <si>
    <t>77.54</t>
  </si>
  <si>
    <t>24139P商都县所属学校/初中语文教师</t>
  </si>
  <si>
    <t>康丽娟</t>
  </si>
  <si>
    <t>荆楠</t>
  </si>
  <si>
    <t>81.06</t>
  </si>
  <si>
    <t>孙璐</t>
  </si>
  <si>
    <t>81.40</t>
  </si>
  <si>
    <t>李亚萍</t>
  </si>
  <si>
    <t>24140N商都县所属学校/初中数学教师</t>
  </si>
  <si>
    <t>高善琪</t>
  </si>
  <si>
    <t>80.73</t>
  </si>
  <si>
    <t>高芳新</t>
  </si>
  <si>
    <t>72.31</t>
  </si>
  <si>
    <t>郭凯清</t>
  </si>
  <si>
    <t>70.95</t>
  </si>
  <si>
    <t>王晓蕾</t>
  </si>
  <si>
    <t>67.02</t>
  </si>
  <si>
    <t>24141O商都县所属学校/初中英语教师</t>
  </si>
  <si>
    <t>刘艳艳</t>
  </si>
  <si>
    <t>84.56</t>
  </si>
  <si>
    <t>24142D商都县所属学校/初中历史教师</t>
  </si>
  <si>
    <t>代金坡</t>
  </si>
  <si>
    <t>75.62</t>
  </si>
  <si>
    <t>张玉峰</t>
  </si>
  <si>
    <t>79.20</t>
  </si>
  <si>
    <t>24143B商都县所属学校/初中地理教师</t>
  </si>
  <si>
    <t>董佳琦</t>
  </si>
  <si>
    <t>74.05</t>
  </si>
  <si>
    <t>杨学艳</t>
  </si>
  <si>
    <t>68.73</t>
  </si>
  <si>
    <t>24144H商都县所属学校/初中物理教师</t>
  </si>
  <si>
    <t>马志宏</t>
  </si>
  <si>
    <t>77.50</t>
  </si>
  <si>
    <t>24145C商都县所属学校/初中化学教师</t>
  </si>
  <si>
    <t>张冰冰</t>
  </si>
  <si>
    <t>81.01</t>
  </si>
  <si>
    <t>24146J商都县所属学校/初中政治教师</t>
  </si>
  <si>
    <t>万霄</t>
  </si>
  <si>
    <t>82.44</t>
  </si>
  <si>
    <t>24147R商都县所属学校/初中心理学教师</t>
  </si>
  <si>
    <t>张玉芬</t>
  </si>
  <si>
    <t>81.45</t>
  </si>
  <si>
    <t>24148G商都县所属学校/初中体育教师</t>
  </si>
  <si>
    <t>王鹏程</t>
  </si>
  <si>
    <t>68.83</t>
  </si>
  <si>
    <t>24149M商都县所属学校/小学语文教师</t>
  </si>
  <si>
    <t>刘力丹</t>
  </si>
  <si>
    <t>80.20</t>
  </si>
  <si>
    <t>井淑芳</t>
  </si>
  <si>
    <t>79.24</t>
  </si>
  <si>
    <t>王华</t>
  </si>
  <si>
    <t>79.74</t>
  </si>
  <si>
    <t>兰羽希</t>
  </si>
  <si>
    <t>77.36</t>
  </si>
  <si>
    <t>武慧敏</t>
  </si>
  <si>
    <t>乔娇娇</t>
  </si>
  <si>
    <t>76.50</t>
  </si>
  <si>
    <t>曹欣</t>
  </si>
  <si>
    <t>76.26</t>
  </si>
  <si>
    <t>程会芳</t>
  </si>
  <si>
    <t>24151K商都县所属学校/小学数学教师</t>
  </si>
  <si>
    <t>李楠</t>
  </si>
  <si>
    <t>72.01</t>
  </si>
  <si>
    <t>赵雅靓</t>
  </si>
  <si>
    <t>73.39</t>
  </si>
  <si>
    <t>谷帆</t>
  </si>
  <si>
    <t>69.65</t>
  </si>
  <si>
    <t>田璐</t>
  </si>
  <si>
    <t>68.67</t>
  </si>
  <si>
    <t>张艳梅</t>
  </si>
  <si>
    <t>67.69</t>
  </si>
  <si>
    <t>陈倩</t>
  </si>
  <si>
    <t>65.28</t>
  </si>
  <si>
    <t>罗宁</t>
  </si>
  <si>
    <t>63.28</t>
  </si>
  <si>
    <t>62.68</t>
  </si>
  <si>
    <t>24153L商都县所属学校/小学英语教师</t>
  </si>
  <si>
    <t>任静</t>
  </si>
  <si>
    <t>75.98</t>
  </si>
  <si>
    <t>24154G商都县所属学校/小学体育教师</t>
  </si>
  <si>
    <t>姚胜磊</t>
  </si>
  <si>
    <t>69.85</t>
  </si>
  <si>
    <t>任昊</t>
  </si>
  <si>
    <t>62.83</t>
  </si>
  <si>
    <t>24155U商都县所属学校/幼儿教师</t>
  </si>
  <si>
    <t>睢佳乐</t>
  </si>
  <si>
    <t>86.84</t>
  </si>
  <si>
    <t>李佳玲</t>
  </si>
  <si>
    <t>81.52</t>
  </si>
  <si>
    <t>范喜梅</t>
  </si>
  <si>
    <t>81.70</t>
  </si>
  <si>
    <t>李芊芊</t>
  </si>
  <si>
    <t>85.09</t>
  </si>
  <si>
    <t>刘晓雪</t>
  </si>
  <si>
    <t>李佳辉</t>
  </si>
  <si>
    <t>81.34</t>
  </si>
  <si>
    <t>陈晨</t>
  </si>
  <si>
    <t>83.87</t>
  </si>
  <si>
    <t>郝明晓</t>
  </si>
  <si>
    <t>80.97</t>
  </si>
  <si>
    <t>张振兵</t>
  </si>
  <si>
    <t>80.09</t>
  </si>
  <si>
    <t>贾慧</t>
  </si>
  <si>
    <t>80.37</t>
  </si>
  <si>
    <t>25156J兴和县所属学校/高中政治教师</t>
  </si>
  <si>
    <t>朱慧玲</t>
  </si>
  <si>
    <t>81.04</t>
  </si>
  <si>
    <t>25157F兴和县所属学校/高中生物教师</t>
  </si>
  <si>
    <t>唐新颖</t>
  </si>
  <si>
    <t>77.68</t>
  </si>
  <si>
    <t>25158P兴和县所属学校/高中语文教师</t>
  </si>
  <si>
    <t>温锐霞</t>
  </si>
  <si>
    <t>71.76</t>
  </si>
  <si>
    <t>25159B兴和县所属学校/高中地理教师</t>
  </si>
  <si>
    <t>韦星泉</t>
  </si>
  <si>
    <t>63.82</t>
  </si>
  <si>
    <t>25160P兴和县所属学校/初中语文教师</t>
  </si>
  <si>
    <t>董晓慧</t>
  </si>
  <si>
    <t>84.20</t>
  </si>
  <si>
    <t>尚娟</t>
  </si>
  <si>
    <t>80.92</t>
  </si>
  <si>
    <t>贺茹</t>
  </si>
  <si>
    <t>80.28</t>
  </si>
  <si>
    <t>25161N兴和县所属学校/初中数学教师</t>
  </si>
  <si>
    <t>乔婷婷</t>
  </si>
  <si>
    <t>77.32</t>
  </si>
  <si>
    <t>杨倩</t>
  </si>
  <si>
    <t>温青</t>
  </si>
  <si>
    <t>73.62</t>
  </si>
  <si>
    <t>郑晓燕</t>
  </si>
  <si>
    <t>72.02</t>
  </si>
  <si>
    <t>25162O兴和县所属学校/初中英语教师</t>
  </si>
  <si>
    <t>赵志鹏</t>
  </si>
  <si>
    <t>25163J兴和县所属学校/初中政治教师</t>
  </si>
  <si>
    <t>王禄</t>
  </si>
  <si>
    <t>80.48</t>
  </si>
  <si>
    <t>张燕燕</t>
  </si>
  <si>
    <t>80.80</t>
  </si>
  <si>
    <t>25164D兴和县所属学校/初中历史教师</t>
  </si>
  <si>
    <t>李航</t>
  </si>
  <si>
    <t>75.13</t>
  </si>
  <si>
    <t>陈晓玲</t>
  </si>
  <si>
    <t>70.46</t>
  </si>
  <si>
    <t>25165B兴和县所属学校/初中地理教师</t>
  </si>
  <si>
    <t>刘文燕</t>
  </si>
  <si>
    <t>64.08</t>
  </si>
  <si>
    <t>冯晓慧</t>
  </si>
  <si>
    <t>63.13</t>
  </si>
  <si>
    <t>25166C兴和县所属学校/初中化学教师</t>
  </si>
  <si>
    <t>邓海廷</t>
  </si>
  <si>
    <t>张珍珍</t>
  </si>
  <si>
    <t>73.73</t>
  </si>
  <si>
    <t>25167F兴和县所属学校/初中生物教师</t>
  </si>
  <si>
    <t>国智凤</t>
  </si>
  <si>
    <t>83.42</t>
  </si>
  <si>
    <t>范成</t>
  </si>
  <si>
    <t>79.90</t>
  </si>
  <si>
    <t>25168M兴和县所属学校/小学语文教师</t>
  </si>
  <si>
    <t>蔚春晓</t>
  </si>
  <si>
    <t>80.98</t>
  </si>
  <si>
    <t>吴雪蓉</t>
  </si>
  <si>
    <t>81.42</t>
  </si>
  <si>
    <t>张蕾</t>
  </si>
  <si>
    <t>78.68</t>
  </si>
  <si>
    <t>田秋月</t>
  </si>
  <si>
    <t>76.52</t>
  </si>
  <si>
    <t>张娟</t>
  </si>
  <si>
    <t>74.92</t>
  </si>
  <si>
    <t>刘平</t>
  </si>
  <si>
    <t>80.18</t>
  </si>
  <si>
    <t>徐媛媛</t>
  </si>
  <si>
    <t>75.84</t>
  </si>
  <si>
    <t>孟迪</t>
  </si>
  <si>
    <t>78.04</t>
  </si>
  <si>
    <t>邢薇</t>
  </si>
  <si>
    <t>76.54</t>
  </si>
  <si>
    <t>郝志旭</t>
  </si>
  <si>
    <t>77.26</t>
  </si>
  <si>
    <t>袁丹丹</t>
  </si>
  <si>
    <t>75.42</t>
  </si>
  <si>
    <t>姚秀云</t>
  </si>
  <si>
    <t>75.28</t>
  </si>
  <si>
    <t>崔晓伟</t>
  </si>
  <si>
    <t>71.70</t>
  </si>
  <si>
    <t>高利利</t>
  </si>
  <si>
    <t>76.72</t>
  </si>
  <si>
    <t>25170K兴和县所属学校/小学数学教师</t>
  </si>
  <si>
    <t>胡翠敏</t>
  </si>
  <si>
    <t>73.01</t>
  </si>
  <si>
    <t>边玲</t>
  </si>
  <si>
    <t>李学霞</t>
  </si>
  <si>
    <t>72.63</t>
  </si>
  <si>
    <t>蔺亚茹</t>
  </si>
  <si>
    <t>袁晶晶</t>
  </si>
  <si>
    <t>70.66</t>
  </si>
  <si>
    <t>高凤</t>
  </si>
  <si>
    <t>68.26</t>
  </si>
  <si>
    <t>史天伟</t>
  </si>
  <si>
    <t>71.64</t>
  </si>
  <si>
    <t>王海波</t>
  </si>
  <si>
    <t>70.70</t>
  </si>
  <si>
    <t>李励丽</t>
  </si>
  <si>
    <t>67.01</t>
  </si>
  <si>
    <t>张明辉</t>
  </si>
  <si>
    <t>王晓媛</t>
  </si>
  <si>
    <t>68.27</t>
  </si>
  <si>
    <t>包建美</t>
  </si>
  <si>
    <t>25171L兴和县所属学校/小学英语教师</t>
  </si>
  <si>
    <t>米雪</t>
  </si>
  <si>
    <t>81.76</t>
  </si>
  <si>
    <t>刘伟</t>
  </si>
  <si>
    <t>高巧霞</t>
  </si>
  <si>
    <t>79.00</t>
  </si>
  <si>
    <t>张珍妮</t>
  </si>
  <si>
    <t>79.65</t>
  </si>
  <si>
    <t>25173I兴和县所属学校/小学音乐教师</t>
  </si>
  <si>
    <t>张凯</t>
  </si>
  <si>
    <t>88.83</t>
  </si>
  <si>
    <t>魏宁</t>
  </si>
  <si>
    <t>85.82</t>
  </si>
  <si>
    <t>石雅仙</t>
  </si>
  <si>
    <t>85.62</t>
  </si>
  <si>
    <t>包娜米仁</t>
  </si>
  <si>
    <t>88.18</t>
  </si>
  <si>
    <t>25174G兴和县所属学校/小学体育教师</t>
  </si>
  <si>
    <t>郭燕龙</t>
  </si>
  <si>
    <t>74.22</t>
  </si>
  <si>
    <t>郭燕</t>
  </si>
  <si>
    <t>72.38</t>
  </si>
  <si>
    <t>李天波</t>
  </si>
  <si>
    <t>67.50</t>
  </si>
  <si>
    <t>庞东升</t>
  </si>
  <si>
    <t>72.74</t>
  </si>
  <si>
    <t>赵瑞</t>
  </si>
  <si>
    <t>72.05</t>
  </si>
  <si>
    <t>25176E兴和县所属学校/小学美术教师</t>
  </si>
  <si>
    <t>何昌沛</t>
  </si>
  <si>
    <t>91.09</t>
  </si>
  <si>
    <t>王璇</t>
  </si>
  <si>
    <t>88.19</t>
  </si>
  <si>
    <t>袁睿毓</t>
  </si>
  <si>
    <t>90.98</t>
  </si>
  <si>
    <t>王靖</t>
  </si>
  <si>
    <t>89.07</t>
  </si>
  <si>
    <t>25177S兴和县所属学校/小学信息技术</t>
  </si>
  <si>
    <t>李雅馨</t>
  </si>
  <si>
    <t>80.02</t>
  </si>
  <si>
    <t>孙培虾</t>
  </si>
  <si>
    <t>73.60</t>
  </si>
  <si>
    <t>扎拉嘎胡</t>
  </si>
  <si>
    <t>78.43</t>
  </si>
  <si>
    <t>秦燕</t>
  </si>
  <si>
    <t>25178U兴和县所属学校/幼儿教师</t>
  </si>
  <si>
    <t>张晓旭</t>
  </si>
  <si>
    <t>84.65</t>
  </si>
  <si>
    <t>王红娜</t>
  </si>
  <si>
    <t>81.49</t>
  </si>
  <si>
    <t>马佳嘉</t>
  </si>
  <si>
    <t>82.59</t>
  </si>
  <si>
    <t>苏亚萍</t>
  </si>
  <si>
    <t>81.37</t>
  </si>
  <si>
    <t>曹苗苗</t>
  </si>
  <si>
    <t>79.09</t>
  </si>
  <si>
    <t>袁小兰</t>
  </si>
  <si>
    <t>82.09</t>
  </si>
  <si>
    <t>张如梦</t>
  </si>
  <si>
    <t>77.47</t>
  </si>
  <si>
    <t>郭艳晨</t>
  </si>
  <si>
    <t>81.99</t>
  </si>
  <si>
    <t>张燕桃</t>
  </si>
  <si>
    <t>张涛</t>
  </si>
  <si>
    <t>82.43</t>
  </si>
  <si>
    <t>智慧</t>
  </si>
  <si>
    <t>79.95</t>
  </si>
  <si>
    <t>任艳艳</t>
  </si>
  <si>
    <t>84.12</t>
  </si>
  <si>
    <t>郝慧芳</t>
  </si>
  <si>
    <t>83.77</t>
  </si>
  <si>
    <t>王玥</t>
  </si>
  <si>
    <t>79.62</t>
  </si>
  <si>
    <t>王巧娟</t>
  </si>
  <si>
    <t>82.48</t>
  </si>
  <si>
    <t>26180P化德县所属学校/中学语文教师</t>
  </si>
  <si>
    <t>李榕</t>
  </si>
  <si>
    <t>刘玮</t>
  </si>
  <si>
    <t>82.00</t>
  </si>
  <si>
    <t>常建慧</t>
  </si>
  <si>
    <t>79.48</t>
  </si>
  <si>
    <t>席振月</t>
  </si>
  <si>
    <t>79.52</t>
  </si>
  <si>
    <t>张丽萍</t>
  </si>
  <si>
    <t>80.68</t>
  </si>
  <si>
    <t>刘婷婷</t>
  </si>
  <si>
    <t>张晨辉</t>
  </si>
  <si>
    <t>75.46</t>
  </si>
  <si>
    <t>26181N化德县所属学校/中学数学教师</t>
  </si>
  <si>
    <t>翟树娜</t>
  </si>
  <si>
    <t>66.31</t>
  </si>
  <si>
    <t>王娇娇</t>
  </si>
  <si>
    <t>67.98</t>
  </si>
  <si>
    <t>李慧娟</t>
  </si>
  <si>
    <t>67.65</t>
  </si>
  <si>
    <t>26182H化德县所属学校/中学物理教师</t>
  </si>
  <si>
    <t>刘彦鹏</t>
  </si>
  <si>
    <t>75.93</t>
  </si>
  <si>
    <t>赵艳红</t>
  </si>
  <si>
    <t>76.69</t>
  </si>
  <si>
    <t>安晓芹</t>
  </si>
  <si>
    <t>75.39</t>
  </si>
  <si>
    <t>26183C化德县所属学校/中学化学教师</t>
  </si>
  <si>
    <t>段琪雯</t>
  </si>
  <si>
    <t>69.88</t>
  </si>
  <si>
    <t>程芳</t>
  </si>
  <si>
    <t>70.79</t>
  </si>
  <si>
    <t>王梅</t>
  </si>
  <si>
    <t>69.69</t>
  </si>
  <si>
    <t>26184F化德县所属学校/中学生物教师</t>
  </si>
  <si>
    <t>刘艳芳</t>
  </si>
  <si>
    <t>86.44</t>
  </si>
  <si>
    <t>蔚珊珊</t>
  </si>
  <si>
    <t>80.82</t>
  </si>
  <si>
    <t>杨志华</t>
  </si>
  <si>
    <t>张千谦</t>
  </si>
  <si>
    <t>78.82</t>
  </si>
  <si>
    <t>26185J化德县所属学校/中学政治教师</t>
  </si>
  <si>
    <t>李素真</t>
  </si>
  <si>
    <t>83.34</t>
  </si>
  <si>
    <t>梁孝晨</t>
  </si>
  <si>
    <t>82.92</t>
  </si>
  <si>
    <t>王晓波</t>
  </si>
  <si>
    <t>26186D化德县所属学校/中学历史教师</t>
  </si>
  <si>
    <t>高雨飞</t>
  </si>
  <si>
    <t>74.83</t>
  </si>
  <si>
    <t>邢晨</t>
  </si>
  <si>
    <t>70.19</t>
  </si>
  <si>
    <t>武佳豪</t>
  </si>
  <si>
    <t>62.13</t>
  </si>
  <si>
    <t>26187B化德县所属学校/中学地理教师</t>
  </si>
  <si>
    <t>王景洋</t>
  </si>
  <si>
    <t>77.09</t>
  </si>
  <si>
    <t>杨旭</t>
  </si>
  <si>
    <t>66.33</t>
  </si>
  <si>
    <t>马慧芳</t>
  </si>
  <si>
    <t>63.93</t>
  </si>
  <si>
    <t>26188G化德县所属学校/中学体育教师</t>
  </si>
  <si>
    <t>周志强</t>
  </si>
  <si>
    <t>65.20</t>
  </si>
  <si>
    <t>李鑫</t>
  </si>
  <si>
    <t>66.64</t>
  </si>
  <si>
    <t>26189R化德县所属学校/中学心理辅导教师</t>
  </si>
  <si>
    <t>王永燕</t>
  </si>
  <si>
    <t>84.92</t>
  </si>
  <si>
    <t>26190S化德县所属学校/中学信息技术教师</t>
  </si>
  <si>
    <t>马潇</t>
  </si>
  <si>
    <t>82.72</t>
  </si>
  <si>
    <t>王志博</t>
  </si>
  <si>
    <t>75.73</t>
  </si>
  <si>
    <t>仝亚娜</t>
  </si>
  <si>
    <t>73.54</t>
  </si>
  <si>
    <t>26193U化德县所属学校/职业学校学前教育教师</t>
  </si>
  <si>
    <t>王欢</t>
  </si>
  <si>
    <t>76.38</t>
  </si>
  <si>
    <t>26194A化德县所属学校/职业学校财务专业教师</t>
  </si>
  <si>
    <t>金铭</t>
  </si>
  <si>
    <t>76.15</t>
  </si>
  <si>
    <t>26197A化德县所属学校/职业学校环境科学专业教师</t>
  </si>
  <si>
    <t>胡玉慧</t>
  </si>
  <si>
    <t>82.88</t>
  </si>
  <si>
    <t>26198M化德县所属学校/小学语文教师</t>
  </si>
  <si>
    <t>张鑫鑫</t>
  </si>
  <si>
    <t>赵林</t>
  </si>
  <si>
    <t>银学峰</t>
  </si>
  <si>
    <t>张宇锋</t>
  </si>
  <si>
    <t>82.82</t>
  </si>
  <si>
    <t>26199K化德县所属学校/小学数学教师</t>
  </si>
  <si>
    <t>68.36</t>
  </si>
  <si>
    <t>26200G化德县所属学校/小学体育教师</t>
  </si>
  <si>
    <t>曹光辉</t>
  </si>
  <si>
    <t>62.85</t>
  </si>
  <si>
    <t>26201R化德县所属学校/小学心理辅导教师</t>
  </si>
  <si>
    <t>萨出日嘎</t>
  </si>
  <si>
    <t>85.71</t>
  </si>
  <si>
    <t>26202T化德县所属学校/特教教师</t>
  </si>
  <si>
    <t>赵晓刚</t>
  </si>
  <si>
    <t>77.80</t>
  </si>
  <si>
    <t>刘璐</t>
  </si>
  <si>
    <t>78.15</t>
  </si>
  <si>
    <t>27203U察右前旗所属学校/职业学校学前教育专业教师</t>
  </si>
  <si>
    <t>张欢</t>
  </si>
  <si>
    <t>71.10</t>
  </si>
  <si>
    <t>27204U察右前旗所属学校/幼儿教师</t>
  </si>
  <si>
    <t>斯琴</t>
  </si>
  <si>
    <t>81.82</t>
  </si>
  <si>
    <t>郭建慧</t>
  </si>
  <si>
    <t>79.54</t>
  </si>
  <si>
    <t>米瑞琦</t>
  </si>
  <si>
    <t>陈烨均</t>
  </si>
  <si>
    <t>李鹰宇</t>
  </si>
  <si>
    <t>78.37</t>
  </si>
  <si>
    <t>张婉婷</t>
  </si>
  <si>
    <t>77.45</t>
  </si>
  <si>
    <t>田慧</t>
  </si>
  <si>
    <t>80.78</t>
  </si>
  <si>
    <t>沈晓庆</t>
  </si>
  <si>
    <t>80.40</t>
  </si>
  <si>
    <t>张文霞</t>
  </si>
  <si>
    <t>79.08</t>
  </si>
  <si>
    <t>王燕</t>
  </si>
  <si>
    <t>27205M察右前旗所属学校/小学语文教师</t>
  </si>
  <si>
    <t>乌兰</t>
  </si>
  <si>
    <t>82.96</t>
  </si>
  <si>
    <t>袁超逸</t>
  </si>
  <si>
    <t>81.78</t>
  </si>
  <si>
    <t>巨中华</t>
  </si>
  <si>
    <t>79.80</t>
  </si>
  <si>
    <t>张燕敏</t>
  </si>
  <si>
    <t>77.96</t>
  </si>
  <si>
    <t>徐可心</t>
  </si>
  <si>
    <t>闫晓文</t>
  </si>
  <si>
    <t>白仙云</t>
  </si>
  <si>
    <t>27206K察右前旗所属学校/小学数学教师</t>
  </si>
  <si>
    <t>薛敏</t>
  </si>
  <si>
    <t>64.97</t>
  </si>
  <si>
    <t>李海荣</t>
  </si>
  <si>
    <t>63.35</t>
  </si>
  <si>
    <t>张妮妮</t>
  </si>
  <si>
    <t>64.95</t>
  </si>
  <si>
    <t>27207G察右前旗所属学校/小学体育教师</t>
  </si>
  <si>
    <t>孙娜</t>
  </si>
  <si>
    <t>69.89</t>
  </si>
  <si>
    <t>赵昊冉</t>
  </si>
  <si>
    <t>68.85</t>
  </si>
  <si>
    <t>27208I察右前旗所属学校/小学音乐教师</t>
  </si>
  <si>
    <t>李文哲</t>
  </si>
  <si>
    <t>85.14</t>
  </si>
  <si>
    <t>27209A察右前旗所属学校/职业学校经济学专业教师</t>
  </si>
  <si>
    <t>马乐</t>
  </si>
  <si>
    <t>85.38</t>
  </si>
  <si>
    <t>28210P察右中旗所属学校/高中语文教师</t>
  </si>
  <si>
    <t>李雅琼</t>
  </si>
  <si>
    <t>78.74</t>
  </si>
  <si>
    <t>85.00</t>
  </si>
  <si>
    <t>任卫东</t>
  </si>
  <si>
    <t>73.98</t>
  </si>
  <si>
    <t>88.40</t>
  </si>
  <si>
    <t>28212M察右中旗所属学校/小学语文教师</t>
  </si>
  <si>
    <t>张芳</t>
  </si>
  <si>
    <t>85.44</t>
  </si>
  <si>
    <t>陈乐乐</t>
  </si>
  <si>
    <t>84.04</t>
  </si>
  <si>
    <t>80.00</t>
  </si>
  <si>
    <t>李晓妙</t>
  </si>
  <si>
    <t>79.78</t>
  </si>
  <si>
    <t>王小林</t>
  </si>
  <si>
    <t>76.40</t>
  </si>
  <si>
    <t>87.40</t>
  </si>
  <si>
    <t>娜儒松</t>
  </si>
  <si>
    <t>79.18</t>
  </si>
  <si>
    <t>82.80</t>
  </si>
  <si>
    <t>李霞</t>
  </si>
  <si>
    <t>76.46</t>
  </si>
  <si>
    <t>李玉</t>
  </si>
  <si>
    <t>70.72</t>
  </si>
  <si>
    <t>87.60</t>
  </si>
  <si>
    <t>贾春园</t>
  </si>
  <si>
    <t>66.66</t>
  </si>
  <si>
    <t>85.60</t>
  </si>
  <si>
    <t>28214K察右中旗所属学校/小学数学教师</t>
  </si>
  <si>
    <t>郭世威</t>
  </si>
  <si>
    <t>70.06</t>
  </si>
  <si>
    <t>81.92</t>
  </si>
  <si>
    <t>任英</t>
  </si>
  <si>
    <t>67.04</t>
  </si>
  <si>
    <t>83.10</t>
  </si>
  <si>
    <t>杨方震</t>
  </si>
  <si>
    <t>64.62</t>
  </si>
  <si>
    <t>83.70</t>
  </si>
  <si>
    <t>智雅青</t>
  </si>
  <si>
    <t>65.00</t>
  </si>
  <si>
    <t>高婷婷</t>
  </si>
  <si>
    <t>62.02</t>
  </si>
  <si>
    <t>87.00</t>
  </si>
  <si>
    <t>康博</t>
  </si>
  <si>
    <t>60.00</t>
  </si>
  <si>
    <t>钟敏月</t>
  </si>
  <si>
    <t>61.94</t>
  </si>
  <si>
    <t>刘巧霞</t>
  </si>
  <si>
    <t>59.55</t>
  </si>
  <si>
    <t>庞晓娟</t>
  </si>
  <si>
    <t>60.98</t>
  </si>
  <si>
    <t>77.90</t>
  </si>
  <si>
    <t>28217E察右中旗所属学校/中学美术教师</t>
  </si>
  <si>
    <t>史豆豆</t>
  </si>
  <si>
    <t>84.27</t>
  </si>
  <si>
    <t>82.70</t>
  </si>
  <si>
    <t>28216E(项目)察右中旗所属学校/小学美术教师</t>
  </si>
  <si>
    <t>乌日娜</t>
  </si>
  <si>
    <t>84.42</t>
  </si>
  <si>
    <t>76.20</t>
  </si>
  <si>
    <t>张洁</t>
  </si>
  <si>
    <t>81.72</t>
  </si>
  <si>
    <t>72.80</t>
  </si>
  <si>
    <t>28218A察右中旗所属学校/职业学校财务教师</t>
  </si>
  <si>
    <t>周蕾</t>
  </si>
  <si>
    <t>87.39</t>
  </si>
  <si>
    <t>84.60</t>
  </si>
  <si>
    <t>索娇</t>
  </si>
  <si>
    <t>88.43</t>
  </si>
  <si>
    <t>孙冰萱</t>
  </si>
  <si>
    <t>86.18</t>
  </si>
  <si>
    <t>82.60</t>
  </si>
  <si>
    <t>吴莎莎</t>
  </si>
  <si>
    <t>84.50</t>
  </si>
  <si>
    <t>28219G察右中旗所属学校/体育教师</t>
  </si>
  <si>
    <t>武利新</t>
  </si>
  <si>
    <t>70.84</t>
  </si>
  <si>
    <t>87.44</t>
  </si>
  <si>
    <t>云鹏</t>
  </si>
  <si>
    <t>68.58</t>
  </si>
  <si>
    <t>86.74</t>
  </si>
  <si>
    <t>66.99</t>
  </si>
  <si>
    <t>87.12</t>
  </si>
  <si>
    <t>杨宇</t>
  </si>
  <si>
    <t>67.29</t>
  </si>
  <si>
    <t>84.86</t>
  </si>
  <si>
    <t>郑豹</t>
  </si>
  <si>
    <t>67.70</t>
  </si>
  <si>
    <t>82.06</t>
  </si>
  <si>
    <t>张辉</t>
  </si>
  <si>
    <t>65.97</t>
  </si>
  <si>
    <t>82.04</t>
  </si>
  <si>
    <t>29221F四子王旗所属学校/高中生物教师</t>
  </si>
  <si>
    <t>孙晓光</t>
  </si>
  <si>
    <t>29222J四子王旗所属学校/高中政治教师</t>
  </si>
  <si>
    <t>李静</t>
  </si>
  <si>
    <t>其他
少数民族</t>
  </si>
  <si>
    <t>石小红</t>
  </si>
  <si>
    <t>姚佳</t>
  </si>
  <si>
    <t>29223D四子王旗所属学校/高中历史教师</t>
  </si>
  <si>
    <t>吴晓刚</t>
  </si>
  <si>
    <t>李喜军</t>
  </si>
  <si>
    <t>史云丽</t>
  </si>
  <si>
    <t>29224B四子王旗所属学校/高中地理教师</t>
  </si>
  <si>
    <t>周荣亮</t>
  </si>
  <si>
    <t>闫文霞</t>
  </si>
  <si>
    <t>赵智超</t>
  </si>
  <si>
    <t>华安娜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</si>
</sst>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29">
    <font>
      <sz val="11"/>
      <color theme="1"/>
      <name val="宋体"/>
      <charset val="134"/>
      <scheme val="minor"/>
    </font>
    <font>
      <b/>
      <sz val="11"/>
      <color theme="1"/>
      <name val="黑体"/>
      <charset val="134"/>
    </font>
    <font>
      <sz val="11"/>
      <color theme="1"/>
      <name val="仿宋"/>
      <charset val="134"/>
    </font>
    <font>
      <sz val="12"/>
      <name val="宋体"/>
      <charset val="134"/>
    </font>
    <font>
      <sz val="11"/>
      <name val="仿宋"/>
      <charset val="134"/>
    </font>
    <font>
      <sz val="12"/>
      <color theme="1"/>
      <name val="宋体"/>
      <charset val="134"/>
    </font>
    <font>
      <sz val="20"/>
      <color theme="1"/>
      <name val="华文中宋"/>
      <charset val="134"/>
    </font>
    <font>
      <b/>
      <sz val="12"/>
      <color theme="1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28" fillId="11" borderId="6" applyNumberFormat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  <xf numFmtId="0" fontId="8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3945;&#25480;&#23703;&#2030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2"/>
  <sheetViews>
    <sheetView tabSelected="1" view="pageBreakPreview" zoomScaleNormal="100" zoomScaleSheetLayoutView="100" workbookViewId="0">
      <selection activeCell="F10" sqref="F10"/>
    </sheetView>
  </sheetViews>
  <sheetFormatPr defaultColWidth="9" defaultRowHeight="30" customHeight="1"/>
  <cols>
    <col min="1" max="1" width="5.625" style="5" customWidth="1"/>
    <col min="2" max="2" width="58.75" style="5" customWidth="1"/>
    <col min="3" max="3" width="7.5" style="5" customWidth="1"/>
    <col min="4" max="4" width="10.25" style="6" customWidth="1"/>
    <col min="5" max="5" width="10.25" style="5" customWidth="1"/>
    <col min="6" max="6" width="10.5" style="5" customWidth="1"/>
    <col min="7" max="7" width="11.875" style="5" customWidth="1"/>
    <col min="8" max="8" width="10.75" style="5" customWidth="1"/>
    <col min="9" max="9" width="11.75" style="5" customWidth="1"/>
    <col min="10" max="10" width="15.125" style="5" customWidth="1"/>
    <col min="11" max="16384" width="9" style="2"/>
  </cols>
  <sheetData>
    <row r="1" ht="39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9" t="s">
        <v>9</v>
      </c>
      <c r="J2" s="8" t="s">
        <v>10</v>
      </c>
    </row>
    <row r="3" customHeight="1" spans="1:10">
      <c r="A3" s="10">
        <v>1</v>
      </c>
      <c r="B3" s="11" t="s">
        <v>11</v>
      </c>
      <c r="C3" s="10" t="s">
        <v>12</v>
      </c>
      <c r="D3" s="12" t="s">
        <v>13</v>
      </c>
      <c r="E3" s="20" t="s">
        <v>14</v>
      </c>
      <c r="F3" s="13">
        <f t="shared" ref="F3:F20" si="0">E3*60%</f>
        <v>53.136</v>
      </c>
      <c r="G3" s="10">
        <v>83.29</v>
      </c>
      <c r="H3" s="13">
        <f t="shared" ref="H3:H20" si="1">G3*40%</f>
        <v>33.316</v>
      </c>
      <c r="I3" s="13">
        <f t="shared" ref="I3:I20" si="2">F3+H3</f>
        <v>86.452</v>
      </c>
      <c r="J3" s="10" t="s">
        <v>15</v>
      </c>
    </row>
    <row r="4" customHeight="1" spans="1:10">
      <c r="A4" s="10">
        <v>2</v>
      </c>
      <c r="B4" s="11" t="s">
        <v>16</v>
      </c>
      <c r="C4" s="10" t="s">
        <v>17</v>
      </c>
      <c r="D4" s="12" t="s">
        <v>18</v>
      </c>
      <c r="E4" s="20" t="s">
        <v>19</v>
      </c>
      <c r="F4" s="13">
        <f t="shared" si="0"/>
        <v>51.378</v>
      </c>
      <c r="G4" s="10">
        <v>81.71</v>
      </c>
      <c r="H4" s="13">
        <f t="shared" si="1"/>
        <v>32.684</v>
      </c>
      <c r="I4" s="13">
        <f t="shared" si="2"/>
        <v>84.062</v>
      </c>
      <c r="J4" s="10" t="s">
        <v>15</v>
      </c>
    </row>
    <row r="5" customHeight="1" spans="1:10">
      <c r="A5" s="10">
        <v>3</v>
      </c>
      <c r="B5" s="11" t="s">
        <v>20</v>
      </c>
      <c r="C5" s="10" t="s">
        <v>21</v>
      </c>
      <c r="D5" s="12" t="s">
        <v>13</v>
      </c>
      <c r="E5" s="20" t="s">
        <v>22</v>
      </c>
      <c r="F5" s="13">
        <f t="shared" si="0"/>
        <v>49.476</v>
      </c>
      <c r="G5" s="10">
        <v>81</v>
      </c>
      <c r="H5" s="13">
        <f t="shared" si="1"/>
        <v>32.4</v>
      </c>
      <c r="I5" s="13">
        <f t="shared" si="2"/>
        <v>81.876</v>
      </c>
      <c r="J5" s="10" t="s">
        <v>15</v>
      </c>
    </row>
    <row r="6" customHeight="1" spans="1:10">
      <c r="A6" s="10">
        <v>4</v>
      </c>
      <c r="B6" s="11" t="s">
        <v>23</v>
      </c>
      <c r="C6" s="10" t="s">
        <v>24</v>
      </c>
      <c r="D6" s="12" t="s">
        <v>18</v>
      </c>
      <c r="E6" s="20" t="s">
        <v>25</v>
      </c>
      <c r="F6" s="13">
        <f t="shared" si="0"/>
        <v>51.078</v>
      </c>
      <c r="G6" s="10">
        <v>85.49</v>
      </c>
      <c r="H6" s="13">
        <f t="shared" si="1"/>
        <v>34.196</v>
      </c>
      <c r="I6" s="13">
        <f t="shared" si="2"/>
        <v>85.274</v>
      </c>
      <c r="J6" s="10" t="s">
        <v>15</v>
      </c>
    </row>
    <row r="7" customHeight="1" spans="1:10">
      <c r="A7" s="10">
        <v>5</v>
      </c>
      <c r="B7" s="11" t="s">
        <v>23</v>
      </c>
      <c r="C7" s="10" t="s">
        <v>26</v>
      </c>
      <c r="D7" s="12" t="s">
        <v>18</v>
      </c>
      <c r="E7" s="20" t="s">
        <v>27</v>
      </c>
      <c r="F7" s="13">
        <f t="shared" si="0"/>
        <v>51.03</v>
      </c>
      <c r="G7" s="10">
        <v>83.57</v>
      </c>
      <c r="H7" s="13">
        <f t="shared" si="1"/>
        <v>33.428</v>
      </c>
      <c r="I7" s="13">
        <f t="shared" si="2"/>
        <v>84.458</v>
      </c>
      <c r="J7" s="10" t="s">
        <v>15</v>
      </c>
    </row>
    <row r="8" customHeight="1" spans="1:10">
      <c r="A8" s="10">
        <v>6</v>
      </c>
      <c r="B8" s="11" t="s">
        <v>28</v>
      </c>
      <c r="C8" s="10" t="s">
        <v>29</v>
      </c>
      <c r="D8" s="12" t="s">
        <v>30</v>
      </c>
      <c r="E8" s="20" t="s">
        <v>31</v>
      </c>
      <c r="F8" s="13">
        <f t="shared" si="0"/>
        <v>49.602</v>
      </c>
      <c r="G8" s="10">
        <v>76.57</v>
      </c>
      <c r="H8" s="13">
        <f t="shared" si="1"/>
        <v>30.628</v>
      </c>
      <c r="I8" s="13">
        <f t="shared" si="2"/>
        <v>80.23</v>
      </c>
      <c r="J8" s="10" t="s">
        <v>15</v>
      </c>
    </row>
    <row r="9" customHeight="1" spans="1:10">
      <c r="A9" s="10">
        <v>7</v>
      </c>
      <c r="B9" s="11" t="s">
        <v>32</v>
      </c>
      <c r="C9" s="10" t="s">
        <v>33</v>
      </c>
      <c r="D9" s="12" t="s">
        <v>13</v>
      </c>
      <c r="E9" s="20" t="s">
        <v>34</v>
      </c>
      <c r="F9" s="13">
        <f t="shared" si="0"/>
        <v>47.424</v>
      </c>
      <c r="G9" s="10">
        <v>79.14</v>
      </c>
      <c r="H9" s="13">
        <f t="shared" si="1"/>
        <v>31.656</v>
      </c>
      <c r="I9" s="13">
        <f t="shared" si="2"/>
        <v>79.08</v>
      </c>
      <c r="J9" s="10" t="s">
        <v>15</v>
      </c>
    </row>
    <row r="10" customHeight="1" spans="1:10">
      <c r="A10" s="10">
        <v>8</v>
      </c>
      <c r="B10" s="11" t="s">
        <v>35</v>
      </c>
      <c r="C10" s="10" t="s">
        <v>36</v>
      </c>
      <c r="D10" s="12" t="s">
        <v>30</v>
      </c>
      <c r="E10" s="20" t="s">
        <v>37</v>
      </c>
      <c r="F10" s="13">
        <f t="shared" si="0"/>
        <v>49.512</v>
      </c>
      <c r="G10" s="10">
        <v>80</v>
      </c>
      <c r="H10" s="13">
        <f t="shared" si="1"/>
        <v>32</v>
      </c>
      <c r="I10" s="13">
        <f t="shared" si="2"/>
        <v>81.512</v>
      </c>
      <c r="J10" s="10" t="s">
        <v>15</v>
      </c>
    </row>
    <row r="11" customHeight="1" spans="1:10">
      <c r="A11" s="10">
        <v>9</v>
      </c>
      <c r="B11" s="11" t="s">
        <v>38</v>
      </c>
      <c r="C11" s="10" t="s">
        <v>39</v>
      </c>
      <c r="D11" s="12" t="s">
        <v>13</v>
      </c>
      <c r="E11" s="20" t="s">
        <v>40</v>
      </c>
      <c r="F11" s="13">
        <f t="shared" si="0"/>
        <v>52.458</v>
      </c>
      <c r="G11" s="10">
        <v>80</v>
      </c>
      <c r="H11" s="13">
        <f t="shared" si="1"/>
        <v>32</v>
      </c>
      <c r="I11" s="13">
        <f t="shared" si="2"/>
        <v>84.458</v>
      </c>
      <c r="J11" s="10" t="s">
        <v>15</v>
      </c>
    </row>
    <row r="12" customHeight="1" spans="1:10">
      <c r="A12" s="10">
        <v>10</v>
      </c>
      <c r="B12" s="11" t="s">
        <v>41</v>
      </c>
      <c r="C12" s="10" t="s">
        <v>42</v>
      </c>
      <c r="D12" s="12" t="s">
        <v>13</v>
      </c>
      <c r="E12" s="20" t="s">
        <v>43</v>
      </c>
      <c r="F12" s="13">
        <f t="shared" si="0"/>
        <v>49.98</v>
      </c>
      <c r="G12" s="10">
        <v>81.86</v>
      </c>
      <c r="H12" s="13">
        <f t="shared" si="1"/>
        <v>32.744</v>
      </c>
      <c r="I12" s="13">
        <f t="shared" si="2"/>
        <v>82.724</v>
      </c>
      <c r="J12" s="10" t="s">
        <v>15</v>
      </c>
    </row>
    <row r="13" customHeight="1" spans="1:10">
      <c r="A13" s="10">
        <v>11</v>
      </c>
      <c r="B13" s="11" t="s">
        <v>41</v>
      </c>
      <c r="C13" s="10" t="s">
        <v>44</v>
      </c>
      <c r="D13" s="12" t="s">
        <v>18</v>
      </c>
      <c r="E13" s="20" t="s">
        <v>45</v>
      </c>
      <c r="F13" s="13">
        <f t="shared" si="0"/>
        <v>49.974</v>
      </c>
      <c r="G13" s="10">
        <v>77.43</v>
      </c>
      <c r="H13" s="13">
        <f t="shared" si="1"/>
        <v>30.972</v>
      </c>
      <c r="I13" s="13">
        <f t="shared" si="2"/>
        <v>80.946</v>
      </c>
      <c r="J13" s="10" t="s">
        <v>15</v>
      </c>
    </row>
    <row r="14" customHeight="1" spans="1:10">
      <c r="A14" s="10">
        <v>12</v>
      </c>
      <c r="B14" s="11" t="s">
        <v>46</v>
      </c>
      <c r="C14" s="10" t="s">
        <v>47</v>
      </c>
      <c r="D14" s="12" t="s">
        <v>13</v>
      </c>
      <c r="E14" s="20" t="s">
        <v>48</v>
      </c>
      <c r="F14" s="13">
        <f t="shared" si="0"/>
        <v>51.636</v>
      </c>
      <c r="G14" s="10">
        <v>76.29</v>
      </c>
      <c r="H14" s="13">
        <f t="shared" si="1"/>
        <v>30.516</v>
      </c>
      <c r="I14" s="13">
        <f t="shared" si="2"/>
        <v>82.152</v>
      </c>
      <c r="J14" s="10" t="s">
        <v>15</v>
      </c>
    </row>
    <row r="15" customHeight="1" spans="1:10">
      <c r="A15" s="10">
        <v>13</v>
      </c>
      <c r="B15" s="11" t="s">
        <v>49</v>
      </c>
      <c r="C15" s="10" t="s">
        <v>50</v>
      </c>
      <c r="D15" s="12" t="s">
        <v>13</v>
      </c>
      <c r="E15" s="20" t="s">
        <v>51</v>
      </c>
      <c r="F15" s="13">
        <f t="shared" si="0"/>
        <v>54.714</v>
      </c>
      <c r="G15" s="10">
        <v>81.86</v>
      </c>
      <c r="H15" s="13">
        <f t="shared" si="1"/>
        <v>32.744</v>
      </c>
      <c r="I15" s="13">
        <f t="shared" si="2"/>
        <v>87.458</v>
      </c>
      <c r="J15" s="10" t="s">
        <v>15</v>
      </c>
    </row>
    <row r="16" customHeight="1" spans="1:10">
      <c r="A16" s="10">
        <v>14</v>
      </c>
      <c r="B16" s="11" t="s">
        <v>52</v>
      </c>
      <c r="C16" s="10" t="s">
        <v>53</v>
      </c>
      <c r="D16" s="12" t="s">
        <v>13</v>
      </c>
      <c r="E16" s="20" t="s">
        <v>54</v>
      </c>
      <c r="F16" s="13">
        <f t="shared" si="0"/>
        <v>40.578</v>
      </c>
      <c r="G16" s="10">
        <v>84.64</v>
      </c>
      <c r="H16" s="13">
        <f t="shared" si="1"/>
        <v>33.856</v>
      </c>
      <c r="I16" s="13">
        <f t="shared" si="2"/>
        <v>74.434</v>
      </c>
      <c r="J16" s="10" t="s">
        <v>15</v>
      </c>
    </row>
    <row r="17" s="2" customFormat="1" customHeight="1" spans="1:10">
      <c r="A17" s="10">
        <v>15</v>
      </c>
      <c r="B17" s="11" t="s">
        <v>55</v>
      </c>
      <c r="C17" s="10" t="s">
        <v>56</v>
      </c>
      <c r="D17" s="12" t="s">
        <v>13</v>
      </c>
      <c r="E17" s="20" t="s">
        <v>57</v>
      </c>
      <c r="F17" s="13">
        <f t="shared" si="0"/>
        <v>47.7</v>
      </c>
      <c r="G17" s="10">
        <v>83.39</v>
      </c>
      <c r="H17" s="13">
        <f t="shared" si="1"/>
        <v>33.356</v>
      </c>
      <c r="I17" s="13">
        <f t="shared" si="2"/>
        <v>81.056</v>
      </c>
      <c r="J17" s="10" t="s">
        <v>58</v>
      </c>
    </row>
    <row r="18" customHeight="1" spans="1:10">
      <c r="A18" s="10">
        <v>16</v>
      </c>
      <c r="B18" s="11" t="s">
        <v>59</v>
      </c>
      <c r="C18" s="10" t="s">
        <v>60</v>
      </c>
      <c r="D18" s="12" t="s">
        <v>13</v>
      </c>
      <c r="E18" s="20" t="s">
        <v>61</v>
      </c>
      <c r="F18" s="13">
        <f t="shared" si="0"/>
        <v>46.638</v>
      </c>
      <c r="G18" s="10">
        <v>85.81</v>
      </c>
      <c r="H18" s="13">
        <f t="shared" si="1"/>
        <v>34.324</v>
      </c>
      <c r="I18" s="13">
        <f t="shared" si="2"/>
        <v>80.962</v>
      </c>
      <c r="J18" s="10" t="s">
        <v>15</v>
      </c>
    </row>
    <row r="19" customHeight="1" spans="1:10">
      <c r="A19" s="10">
        <v>17</v>
      </c>
      <c r="B19" s="11" t="s">
        <v>62</v>
      </c>
      <c r="C19" s="10" t="s">
        <v>63</v>
      </c>
      <c r="D19" s="12" t="s">
        <v>13</v>
      </c>
      <c r="E19" s="20" t="s">
        <v>64</v>
      </c>
      <c r="F19" s="13">
        <f t="shared" si="0"/>
        <v>52.416</v>
      </c>
      <c r="G19" s="10">
        <v>85.13</v>
      </c>
      <c r="H19" s="13">
        <f t="shared" si="1"/>
        <v>34.052</v>
      </c>
      <c r="I19" s="13">
        <f t="shared" si="2"/>
        <v>86.468</v>
      </c>
      <c r="J19" s="10" t="s">
        <v>15</v>
      </c>
    </row>
    <row r="20" s="2" customFormat="1" customHeight="1" spans="1:10">
      <c r="A20" s="10">
        <v>18</v>
      </c>
      <c r="B20" s="11" t="s">
        <v>65</v>
      </c>
      <c r="C20" s="10" t="s">
        <v>66</v>
      </c>
      <c r="D20" s="12" t="s">
        <v>18</v>
      </c>
      <c r="E20" s="20" t="s">
        <v>67</v>
      </c>
      <c r="F20" s="13">
        <f t="shared" si="0"/>
        <v>52.68</v>
      </c>
      <c r="G20" s="10">
        <v>79.14</v>
      </c>
      <c r="H20" s="13">
        <f t="shared" si="1"/>
        <v>31.656</v>
      </c>
      <c r="I20" s="13">
        <f t="shared" si="2"/>
        <v>84.336</v>
      </c>
      <c r="J20" s="10" t="s">
        <v>58</v>
      </c>
    </row>
    <row r="21" customHeight="1" spans="1:10">
      <c r="A21" s="10">
        <v>19</v>
      </c>
      <c r="B21" s="11" t="s">
        <v>68</v>
      </c>
      <c r="C21" s="10" t="s">
        <v>69</v>
      </c>
      <c r="D21" s="12" t="s">
        <v>13</v>
      </c>
      <c r="E21" s="20" t="s">
        <v>70</v>
      </c>
      <c r="F21" s="13">
        <f t="shared" ref="F21:F40" si="3">E21*60%</f>
        <v>51.9</v>
      </c>
      <c r="G21" s="10">
        <v>84.72</v>
      </c>
      <c r="H21" s="13">
        <f t="shared" ref="H21:H40" si="4">G21*40%</f>
        <v>33.888</v>
      </c>
      <c r="I21" s="13">
        <f t="shared" ref="I21:I40" si="5">F21+H21</f>
        <v>85.788</v>
      </c>
      <c r="J21" s="10" t="s">
        <v>15</v>
      </c>
    </row>
    <row r="22" customHeight="1" spans="1:10">
      <c r="A22" s="10">
        <v>20</v>
      </c>
      <c r="B22" s="11" t="s">
        <v>68</v>
      </c>
      <c r="C22" s="10" t="s">
        <v>71</v>
      </c>
      <c r="D22" s="12" t="s">
        <v>13</v>
      </c>
      <c r="E22" s="20" t="s">
        <v>72</v>
      </c>
      <c r="F22" s="13">
        <f t="shared" si="3"/>
        <v>51.87</v>
      </c>
      <c r="G22" s="10">
        <v>84.06</v>
      </c>
      <c r="H22" s="13">
        <f t="shared" si="4"/>
        <v>33.624</v>
      </c>
      <c r="I22" s="13">
        <f t="shared" si="5"/>
        <v>85.494</v>
      </c>
      <c r="J22" s="10" t="s">
        <v>15</v>
      </c>
    </row>
    <row r="23" customHeight="1" spans="1:10">
      <c r="A23" s="10">
        <v>21</v>
      </c>
      <c r="B23" s="11" t="s">
        <v>68</v>
      </c>
      <c r="C23" s="10" t="s">
        <v>73</v>
      </c>
      <c r="D23" s="12" t="s">
        <v>18</v>
      </c>
      <c r="E23" s="20" t="s">
        <v>74</v>
      </c>
      <c r="F23" s="13">
        <f t="shared" si="3"/>
        <v>51.762</v>
      </c>
      <c r="G23" s="10">
        <v>80.7</v>
      </c>
      <c r="H23" s="13">
        <f t="shared" si="4"/>
        <v>32.28</v>
      </c>
      <c r="I23" s="13">
        <f t="shared" si="5"/>
        <v>84.042</v>
      </c>
      <c r="J23" s="10" t="s">
        <v>15</v>
      </c>
    </row>
    <row r="24" customHeight="1" spans="1:10">
      <c r="A24" s="10">
        <v>22</v>
      </c>
      <c r="B24" s="11" t="s">
        <v>68</v>
      </c>
      <c r="C24" s="10" t="s">
        <v>75</v>
      </c>
      <c r="D24" s="12" t="s">
        <v>13</v>
      </c>
      <c r="E24" s="20" t="s">
        <v>76</v>
      </c>
      <c r="F24" s="13">
        <f t="shared" si="3"/>
        <v>50.46</v>
      </c>
      <c r="G24" s="10">
        <v>83.34</v>
      </c>
      <c r="H24" s="13">
        <f t="shared" si="4"/>
        <v>33.336</v>
      </c>
      <c r="I24" s="13">
        <f t="shared" si="5"/>
        <v>83.796</v>
      </c>
      <c r="J24" s="10" t="s">
        <v>15</v>
      </c>
    </row>
    <row r="25" customHeight="1" spans="1:10">
      <c r="A25" s="10">
        <v>23</v>
      </c>
      <c r="B25" s="11" t="s">
        <v>68</v>
      </c>
      <c r="C25" s="10" t="s">
        <v>77</v>
      </c>
      <c r="D25" s="12" t="s">
        <v>13</v>
      </c>
      <c r="E25" s="20" t="s">
        <v>78</v>
      </c>
      <c r="F25" s="13">
        <f t="shared" si="3"/>
        <v>52.47</v>
      </c>
      <c r="G25" s="10">
        <v>77.3</v>
      </c>
      <c r="H25" s="13">
        <f t="shared" si="4"/>
        <v>30.92</v>
      </c>
      <c r="I25" s="13">
        <f t="shared" si="5"/>
        <v>83.39</v>
      </c>
      <c r="J25" s="10" t="s">
        <v>15</v>
      </c>
    </row>
    <row r="26" customHeight="1" spans="1:10">
      <c r="A26" s="10">
        <v>24</v>
      </c>
      <c r="B26" s="11" t="s">
        <v>68</v>
      </c>
      <c r="C26" s="10" t="s">
        <v>79</v>
      </c>
      <c r="D26" s="12" t="s">
        <v>13</v>
      </c>
      <c r="E26" s="20" t="s">
        <v>80</v>
      </c>
      <c r="F26" s="13">
        <f t="shared" si="3"/>
        <v>50.382</v>
      </c>
      <c r="G26" s="10">
        <v>82.14</v>
      </c>
      <c r="H26" s="13">
        <f t="shared" si="4"/>
        <v>32.856</v>
      </c>
      <c r="I26" s="13">
        <f t="shared" si="5"/>
        <v>83.238</v>
      </c>
      <c r="J26" s="10" t="s">
        <v>15</v>
      </c>
    </row>
    <row r="27" customHeight="1" spans="1:10">
      <c r="A27" s="10">
        <v>25</v>
      </c>
      <c r="B27" s="11" t="s">
        <v>68</v>
      </c>
      <c r="C27" s="10" t="s">
        <v>81</v>
      </c>
      <c r="D27" s="12" t="s">
        <v>13</v>
      </c>
      <c r="E27" s="20" t="s">
        <v>82</v>
      </c>
      <c r="F27" s="13">
        <f t="shared" si="3"/>
        <v>49.26</v>
      </c>
      <c r="G27" s="10">
        <v>84.5</v>
      </c>
      <c r="H27" s="13">
        <f t="shared" si="4"/>
        <v>33.8</v>
      </c>
      <c r="I27" s="13">
        <f t="shared" si="5"/>
        <v>83.06</v>
      </c>
      <c r="J27" s="10" t="s">
        <v>15</v>
      </c>
    </row>
    <row r="28" customHeight="1" spans="1:10">
      <c r="A28" s="10">
        <v>26</v>
      </c>
      <c r="B28" s="11" t="s">
        <v>68</v>
      </c>
      <c r="C28" s="10" t="s">
        <v>83</v>
      </c>
      <c r="D28" s="12" t="s">
        <v>13</v>
      </c>
      <c r="E28" s="20" t="s">
        <v>84</v>
      </c>
      <c r="F28" s="13">
        <f t="shared" si="3"/>
        <v>51.312</v>
      </c>
      <c r="G28" s="10">
        <v>79.16</v>
      </c>
      <c r="H28" s="13">
        <f t="shared" si="4"/>
        <v>31.664</v>
      </c>
      <c r="I28" s="13">
        <f t="shared" si="5"/>
        <v>82.976</v>
      </c>
      <c r="J28" s="10" t="s">
        <v>15</v>
      </c>
    </row>
    <row r="29" customHeight="1" spans="1:10">
      <c r="A29" s="10">
        <v>27</v>
      </c>
      <c r="B29" s="11" t="s">
        <v>68</v>
      </c>
      <c r="C29" s="10" t="s">
        <v>85</v>
      </c>
      <c r="D29" s="12" t="s">
        <v>13</v>
      </c>
      <c r="E29" s="20" t="s">
        <v>86</v>
      </c>
      <c r="F29" s="13">
        <f t="shared" si="3"/>
        <v>49.872</v>
      </c>
      <c r="G29" s="10">
        <v>82.6</v>
      </c>
      <c r="H29" s="13">
        <f t="shared" si="4"/>
        <v>33.04</v>
      </c>
      <c r="I29" s="13">
        <f t="shared" si="5"/>
        <v>82.912</v>
      </c>
      <c r="J29" s="10" t="s">
        <v>15</v>
      </c>
    </row>
    <row r="30" customHeight="1" spans="1:10">
      <c r="A30" s="10">
        <v>28</v>
      </c>
      <c r="B30" s="11" t="s">
        <v>68</v>
      </c>
      <c r="C30" s="10" t="s">
        <v>87</v>
      </c>
      <c r="D30" s="12" t="s">
        <v>13</v>
      </c>
      <c r="E30" s="20" t="s">
        <v>88</v>
      </c>
      <c r="F30" s="13">
        <f t="shared" si="3"/>
        <v>48.63</v>
      </c>
      <c r="G30" s="10">
        <v>85.68</v>
      </c>
      <c r="H30" s="13">
        <f t="shared" si="4"/>
        <v>34.272</v>
      </c>
      <c r="I30" s="13">
        <f t="shared" si="5"/>
        <v>82.902</v>
      </c>
      <c r="J30" s="10" t="s">
        <v>15</v>
      </c>
    </row>
    <row r="31" customHeight="1" spans="1:10">
      <c r="A31" s="10">
        <v>29</v>
      </c>
      <c r="B31" s="11" t="s">
        <v>68</v>
      </c>
      <c r="C31" s="10" t="s">
        <v>89</v>
      </c>
      <c r="D31" s="12" t="s">
        <v>13</v>
      </c>
      <c r="E31" s="20" t="s">
        <v>90</v>
      </c>
      <c r="F31" s="13">
        <f t="shared" si="3"/>
        <v>50.232</v>
      </c>
      <c r="G31" s="10">
        <v>81.28</v>
      </c>
      <c r="H31" s="13">
        <f t="shared" si="4"/>
        <v>32.512</v>
      </c>
      <c r="I31" s="13">
        <f t="shared" si="5"/>
        <v>82.744</v>
      </c>
      <c r="J31" s="10" t="s">
        <v>15</v>
      </c>
    </row>
    <row r="32" customHeight="1" spans="1:10">
      <c r="A32" s="10">
        <v>30</v>
      </c>
      <c r="B32" s="11" t="s">
        <v>68</v>
      </c>
      <c r="C32" s="10" t="s">
        <v>91</v>
      </c>
      <c r="D32" s="12" t="s">
        <v>13</v>
      </c>
      <c r="E32" s="20" t="s">
        <v>92</v>
      </c>
      <c r="F32" s="13">
        <f t="shared" si="3"/>
        <v>50.244</v>
      </c>
      <c r="G32" s="10">
        <v>81.14</v>
      </c>
      <c r="H32" s="13">
        <f t="shared" si="4"/>
        <v>32.456</v>
      </c>
      <c r="I32" s="13">
        <f t="shared" si="5"/>
        <v>82.7</v>
      </c>
      <c r="J32" s="10" t="s">
        <v>15</v>
      </c>
    </row>
    <row r="33" customHeight="1" spans="1:10">
      <c r="A33" s="10">
        <v>31</v>
      </c>
      <c r="B33" s="11" t="s">
        <v>68</v>
      </c>
      <c r="C33" s="10" t="s">
        <v>93</v>
      </c>
      <c r="D33" s="12" t="s">
        <v>13</v>
      </c>
      <c r="E33" s="20" t="s">
        <v>94</v>
      </c>
      <c r="F33" s="13">
        <f t="shared" si="3"/>
        <v>48.642</v>
      </c>
      <c r="G33" s="10">
        <v>84.52</v>
      </c>
      <c r="H33" s="13">
        <f t="shared" si="4"/>
        <v>33.808</v>
      </c>
      <c r="I33" s="13">
        <f t="shared" si="5"/>
        <v>82.45</v>
      </c>
      <c r="J33" s="10" t="s">
        <v>15</v>
      </c>
    </row>
    <row r="34" customHeight="1" spans="1:10">
      <c r="A34" s="10">
        <v>32</v>
      </c>
      <c r="B34" s="11" t="s">
        <v>68</v>
      </c>
      <c r="C34" s="10" t="s">
        <v>95</v>
      </c>
      <c r="D34" s="12" t="s">
        <v>13</v>
      </c>
      <c r="E34" s="20" t="s">
        <v>96</v>
      </c>
      <c r="F34" s="13">
        <f t="shared" si="3"/>
        <v>49.932</v>
      </c>
      <c r="G34" s="10">
        <v>81.2</v>
      </c>
      <c r="H34" s="13">
        <f t="shared" si="4"/>
        <v>32.48</v>
      </c>
      <c r="I34" s="13">
        <f t="shared" si="5"/>
        <v>82.412</v>
      </c>
      <c r="J34" s="10" t="s">
        <v>15</v>
      </c>
    </row>
    <row r="35" customHeight="1" spans="1:10">
      <c r="A35" s="10">
        <v>33</v>
      </c>
      <c r="B35" s="11" t="s">
        <v>68</v>
      </c>
      <c r="C35" s="10" t="s">
        <v>97</v>
      </c>
      <c r="D35" s="12" t="s">
        <v>13</v>
      </c>
      <c r="E35" s="20" t="s">
        <v>98</v>
      </c>
      <c r="F35" s="13">
        <f t="shared" si="3"/>
        <v>48.882</v>
      </c>
      <c r="G35" s="10">
        <v>83.58</v>
      </c>
      <c r="H35" s="13">
        <f t="shared" si="4"/>
        <v>33.432</v>
      </c>
      <c r="I35" s="13">
        <f t="shared" si="5"/>
        <v>82.314</v>
      </c>
      <c r="J35" s="10" t="s">
        <v>15</v>
      </c>
    </row>
    <row r="36" customHeight="1" spans="1:10">
      <c r="A36" s="10">
        <v>34</v>
      </c>
      <c r="B36" s="11" t="s">
        <v>68</v>
      </c>
      <c r="C36" s="10" t="s">
        <v>99</v>
      </c>
      <c r="D36" s="12" t="s">
        <v>18</v>
      </c>
      <c r="E36" s="20" t="s">
        <v>100</v>
      </c>
      <c r="F36" s="13">
        <f t="shared" si="3"/>
        <v>51.342</v>
      </c>
      <c r="G36" s="10">
        <v>77.2</v>
      </c>
      <c r="H36" s="13">
        <f t="shared" si="4"/>
        <v>30.88</v>
      </c>
      <c r="I36" s="13">
        <f t="shared" si="5"/>
        <v>82.222</v>
      </c>
      <c r="J36" s="10" t="s">
        <v>15</v>
      </c>
    </row>
    <row r="37" customHeight="1" spans="1:10">
      <c r="A37" s="10">
        <v>35</v>
      </c>
      <c r="B37" s="11" t="s">
        <v>68</v>
      </c>
      <c r="C37" s="10" t="s">
        <v>101</v>
      </c>
      <c r="D37" s="12" t="s">
        <v>13</v>
      </c>
      <c r="E37" s="20" t="s">
        <v>86</v>
      </c>
      <c r="F37" s="13">
        <f t="shared" si="3"/>
        <v>49.872</v>
      </c>
      <c r="G37" s="10">
        <v>80.82</v>
      </c>
      <c r="H37" s="13">
        <f t="shared" si="4"/>
        <v>32.328</v>
      </c>
      <c r="I37" s="13">
        <f t="shared" si="5"/>
        <v>82.2</v>
      </c>
      <c r="J37" s="10" t="s">
        <v>15</v>
      </c>
    </row>
    <row r="38" customHeight="1" spans="1:10">
      <c r="A38" s="10">
        <v>36</v>
      </c>
      <c r="B38" s="11" t="s">
        <v>68</v>
      </c>
      <c r="C38" s="10" t="s">
        <v>102</v>
      </c>
      <c r="D38" s="12" t="s">
        <v>13</v>
      </c>
      <c r="E38" s="20" t="s">
        <v>103</v>
      </c>
      <c r="F38" s="13">
        <f t="shared" si="3"/>
        <v>49.518</v>
      </c>
      <c r="G38" s="10">
        <v>81.48</v>
      </c>
      <c r="H38" s="13">
        <f t="shared" si="4"/>
        <v>32.592</v>
      </c>
      <c r="I38" s="13">
        <f t="shared" si="5"/>
        <v>82.11</v>
      </c>
      <c r="J38" s="10" t="s">
        <v>15</v>
      </c>
    </row>
    <row r="39" customHeight="1" spans="1:10">
      <c r="A39" s="10">
        <v>37</v>
      </c>
      <c r="B39" s="11" t="s">
        <v>104</v>
      </c>
      <c r="C39" s="10" t="s">
        <v>105</v>
      </c>
      <c r="D39" s="12" t="s">
        <v>13</v>
      </c>
      <c r="E39" s="20" t="s">
        <v>106</v>
      </c>
      <c r="F39" s="13">
        <f t="shared" si="3"/>
        <v>46.8</v>
      </c>
      <c r="G39" s="10">
        <v>86.14</v>
      </c>
      <c r="H39" s="13">
        <f t="shared" si="4"/>
        <v>34.456</v>
      </c>
      <c r="I39" s="13">
        <f t="shared" si="5"/>
        <v>81.256</v>
      </c>
      <c r="J39" s="10" t="s">
        <v>15</v>
      </c>
    </row>
    <row r="40" customHeight="1" spans="1:10">
      <c r="A40" s="10">
        <v>38</v>
      </c>
      <c r="B40" s="11" t="s">
        <v>104</v>
      </c>
      <c r="C40" s="10" t="s">
        <v>107</v>
      </c>
      <c r="D40" s="12" t="s">
        <v>13</v>
      </c>
      <c r="E40" s="20" t="s">
        <v>108</v>
      </c>
      <c r="F40" s="13">
        <f t="shared" si="3"/>
        <v>46.068</v>
      </c>
      <c r="G40" s="10">
        <v>85.84</v>
      </c>
      <c r="H40" s="13">
        <f t="shared" si="4"/>
        <v>34.336</v>
      </c>
      <c r="I40" s="13">
        <f t="shared" si="5"/>
        <v>80.404</v>
      </c>
      <c r="J40" s="10" t="s">
        <v>15</v>
      </c>
    </row>
    <row r="41" customHeight="1" spans="1:10">
      <c r="A41" s="10">
        <v>39</v>
      </c>
      <c r="B41" s="11" t="s">
        <v>109</v>
      </c>
      <c r="C41" s="10" t="s">
        <v>110</v>
      </c>
      <c r="D41" s="12" t="s">
        <v>18</v>
      </c>
      <c r="E41" s="20" t="s">
        <v>111</v>
      </c>
      <c r="F41" s="13">
        <f t="shared" ref="F41:F49" si="6">E41*60%</f>
        <v>50.34</v>
      </c>
      <c r="G41" s="10">
        <v>84.88</v>
      </c>
      <c r="H41" s="13">
        <f t="shared" ref="H41:H49" si="7">G41*40%</f>
        <v>33.952</v>
      </c>
      <c r="I41" s="13">
        <f t="shared" ref="I41:I49" si="8">F41+H41</f>
        <v>84.292</v>
      </c>
      <c r="J41" s="10" t="s">
        <v>15</v>
      </c>
    </row>
    <row r="42" customHeight="1" spans="1:10">
      <c r="A42" s="10">
        <v>40</v>
      </c>
      <c r="B42" s="11" t="s">
        <v>109</v>
      </c>
      <c r="C42" s="10" t="s">
        <v>112</v>
      </c>
      <c r="D42" s="12" t="s">
        <v>13</v>
      </c>
      <c r="E42" s="20" t="s">
        <v>113</v>
      </c>
      <c r="F42" s="13">
        <f t="shared" si="6"/>
        <v>50.868</v>
      </c>
      <c r="G42" s="10">
        <v>83.1</v>
      </c>
      <c r="H42" s="13">
        <f t="shared" si="7"/>
        <v>33.24</v>
      </c>
      <c r="I42" s="13">
        <f t="shared" si="8"/>
        <v>84.108</v>
      </c>
      <c r="J42" s="10" t="s">
        <v>15</v>
      </c>
    </row>
    <row r="43" customHeight="1" spans="1:10">
      <c r="A43" s="10">
        <v>41</v>
      </c>
      <c r="B43" s="11" t="s">
        <v>109</v>
      </c>
      <c r="C43" s="10" t="s">
        <v>114</v>
      </c>
      <c r="D43" s="12" t="s">
        <v>18</v>
      </c>
      <c r="E43" s="20" t="s">
        <v>115</v>
      </c>
      <c r="F43" s="13">
        <f t="shared" si="6"/>
        <v>51.588</v>
      </c>
      <c r="G43" s="10">
        <v>81.28</v>
      </c>
      <c r="H43" s="13">
        <f t="shared" si="7"/>
        <v>32.512</v>
      </c>
      <c r="I43" s="13">
        <f t="shared" si="8"/>
        <v>84.1</v>
      </c>
      <c r="J43" s="10" t="s">
        <v>15</v>
      </c>
    </row>
    <row r="44" customHeight="1" spans="1:10">
      <c r="A44" s="10">
        <v>42</v>
      </c>
      <c r="B44" s="11" t="s">
        <v>109</v>
      </c>
      <c r="C44" s="10" t="s">
        <v>116</v>
      </c>
      <c r="D44" s="12" t="s">
        <v>13</v>
      </c>
      <c r="E44" s="20" t="s">
        <v>117</v>
      </c>
      <c r="F44" s="13">
        <f t="shared" si="6"/>
        <v>50.43</v>
      </c>
      <c r="G44" s="10">
        <v>83.36</v>
      </c>
      <c r="H44" s="13">
        <f t="shared" si="7"/>
        <v>33.344</v>
      </c>
      <c r="I44" s="13">
        <f t="shared" si="8"/>
        <v>83.774</v>
      </c>
      <c r="J44" s="10" t="s">
        <v>15</v>
      </c>
    </row>
    <row r="45" customHeight="1" spans="1:10">
      <c r="A45" s="10">
        <v>43</v>
      </c>
      <c r="B45" s="11" t="s">
        <v>109</v>
      </c>
      <c r="C45" s="10" t="s">
        <v>118</v>
      </c>
      <c r="D45" s="12" t="s">
        <v>13</v>
      </c>
      <c r="E45" s="20" t="s">
        <v>119</v>
      </c>
      <c r="F45" s="13">
        <f t="shared" si="6"/>
        <v>50.88</v>
      </c>
      <c r="G45" s="10">
        <v>81.42</v>
      </c>
      <c r="H45" s="13">
        <f t="shared" si="7"/>
        <v>32.568</v>
      </c>
      <c r="I45" s="13">
        <f t="shared" si="8"/>
        <v>83.448</v>
      </c>
      <c r="J45" s="10" t="s">
        <v>15</v>
      </c>
    </row>
    <row r="46" customHeight="1" spans="1:10">
      <c r="A46" s="10">
        <v>44</v>
      </c>
      <c r="B46" s="11" t="s">
        <v>109</v>
      </c>
      <c r="C46" s="10" t="s">
        <v>120</v>
      </c>
      <c r="D46" s="12" t="s">
        <v>13</v>
      </c>
      <c r="E46" s="20" t="s">
        <v>121</v>
      </c>
      <c r="F46" s="13">
        <f t="shared" si="6"/>
        <v>50.088</v>
      </c>
      <c r="G46" s="10">
        <v>83.14</v>
      </c>
      <c r="H46" s="13">
        <f t="shared" si="7"/>
        <v>33.256</v>
      </c>
      <c r="I46" s="13">
        <f t="shared" si="8"/>
        <v>83.344</v>
      </c>
      <c r="J46" s="10" t="s">
        <v>15</v>
      </c>
    </row>
    <row r="47" customHeight="1" spans="1:10">
      <c r="A47" s="10">
        <v>45</v>
      </c>
      <c r="B47" s="11" t="s">
        <v>109</v>
      </c>
      <c r="C47" s="10" t="s">
        <v>122</v>
      </c>
      <c r="D47" s="12" t="s">
        <v>18</v>
      </c>
      <c r="E47" s="20" t="s">
        <v>123</v>
      </c>
      <c r="F47" s="13">
        <f t="shared" si="6"/>
        <v>48.15</v>
      </c>
      <c r="G47" s="10">
        <v>84.52</v>
      </c>
      <c r="H47" s="13">
        <f t="shared" si="7"/>
        <v>33.808</v>
      </c>
      <c r="I47" s="13">
        <f t="shared" si="8"/>
        <v>81.958</v>
      </c>
      <c r="J47" s="10" t="s">
        <v>15</v>
      </c>
    </row>
    <row r="48" customHeight="1" spans="1:10">
      <c r="A48" s="10">
        <v>46</v>
      </c>
      <c r="B48" s="11" t="s">
        <v>124</v>
      </c>
      <c r="C48" s="10" t="s">
        <v>125</v>
      </c>
      <c r="D48" s="12" t="s">
        <v>18</v>
      </c>
      <c r="E48" s="20" t="s">
        <v>126</v>
      </c>
      <c r="F48" s="13">
        <f t="shared" si="6"/>
        <v>43.83</v>
      </c>
      <c r="G48" s="10">
        <v>79.73</v>
      </c>
      <c r="H48" s="13">
        <f t="shared" si="7"/>
        <v>31.892</v>
      </c>
      <c r="I48" s="13">
        <f t="shared" si="8"/>
        <v>75.722</v>
      </c>
      <c r="J48" s="10" t="s">
        <v>15</v>
      </c>
    </row>
    <row r="49" customHeight="1" spans="1:10">
      <c r="A49" s="10">
        <v>47</v>
      </c>
      <c r="B49" s="11" t="s">
        <v>127</v>
      </c>
      <c r="C49" s="10" t="s">
        <v>128</v>
      </c>
      <c r="D49" s="12" t="s">
        <v>13</v>
      </c>
      <c r="E49" s="20" t="s">
        <v>129</v>
      </c>
      <c r="F49" s="13">
        <f t="shared" si="6"/>
        <v>43.44</v>
      </c>
      <c r="G49" s="10">
        <v>77.69</v>
      </c>
      <c r="H49" s="13">
        <f t="shared" si="7"/>
        <v>31.076</v>
      </c>
      <c r="I49" s="13">
        <f t="shared" si="8"/>
        <v>74.516</v>
      </c>
      <c r="J49" s="10" t="s">
        <v>15</v>
      </c>
    </row>
    <row r="50" customHeight="1" spans="1:10">
      <c r="A50" s="10">
        <v>48</v>
      </c>
      <c r="B50" s="10" t="s">
        <v>130</v>
      </c>
      <c r="C50" s="10" t="s">
        <v>131</v>
      </c>
      <c r="D50" s="12" t="s">
        <v>13</v>
      </c>
      <c r="E50" s="20" t="s">
        <v>22</v>
      </c>
      <c r="F50" s="13">
        <f t="shared" ref="F50:F82" si="9">E50*60%</f>
        <v>49.476</v>
      </c>
      <c r="G50" s="10">
        <v>84.8</v>
      </c>
      <c r="H50" s="13">
        <f t="shared" ref="H50:H82" si="10">G50*40%</f>
        <v>33.92</v>
      </c>
      <c r="I50" s="13">
        <f t="shared" ref="I50:I82" si="11">F50+H50</f>
        <v>83.396</v>
      </c>
      <c r="J50" s="10" t="s">
        <v>15</v>
      </c>
    </row>
    <row r="51" customHeight="1" spans="1:10">
      <c r="A51" s="10">
        <v>49</v>
      </c>
      <c r="B51" s="10" t="s">
        <v>130</v>
      </c>
      <c r="C51" s="10" t="s">
        <v>132</v>
      </c>
      <c r="D51" s="12" t="s">
        <v>13</v>
      </c>
      <c r="E51" s="20" t="s">
        <v>133</v>
      </c>
      <c r="F51" s="13">
        <f t="shared" si="9"/>
        <v>48.564</v>
      </c>
      <c r="G51" s="10">
        <v>86.98</v>
      </c>
      <c r="H51" s="13">
        <f t="shared" si="10"/>
        <v>34.792</v>
      </c>
      <c r="I51" s="13">
        <f t="shared" si="11"/>
        <v>83.356</v>
      </c>
      <c r="J51" s="10" t="s">
        <v>15</v>
      </c>
    </row>
    <row r="52" customHeight="1" spans="1:10">
      <c r="A52" s="10">
        <v>50</v>
      </c>
      <c r="B52" s="10" t="s">
        <v>130</v>
      </c>
      <c r="C52" s="10" t="s">
        <v>134</v>
      </c>
      <c r="D52" s="12" t="s">
        <v>13</v>
      </c>
      <c r="E52" s="20" t="s">
        <v>135</v>
      </c>
      <c r="F52" s="13">
        <f t="shared" si="9"/>
        <v>48.72</v>
      </c>
      <c r="G52" s="10">
        <v>86</v>
      </c>
      <c r="H52" s="13">
        <f t="shared" si="10"/>
        <v>34.4</v>
      </c>
      <c r="I52" s="13">
        <f t="shared" si="11"/>
        <v>83.12</v>
      </c>
      <c r="J52" s="10" t="s">
        <v>15</v>
      </c>
    </row>
    <row r="53" customHeight="1" spans="1:10">
      <c r="A53" s="10">
        <v>51</v>
      </c>
      <c r="B53" s="10" t="s">
        <v>136</v>
      </c>
      <c r="C53" s="10" t="s">
        <v>137</v>
      </c>
      <c r="D53" s="12" t="s">
        <v>13</v>
      </c>
      <c r="E53" s="20" t="s">
        <v>138</v>
      </c>
      <c r="F53" s="13">
        <f t="shared" si="9"/>
        <v>52.794</v>
      </c>
      <c r="G53" s="10">
        <v>85.78</v>
      </c>
      <c r="H53" s="13">
        <f t="shared" si="10"/>
        <v>34.312</v>
      </c>
      <c r="I53" s="13">
        <f t="shared" si="11"/>
        <v>87.106</v>
      </c>
      <c r="J53" s="10" t="s">
        <v>15</v>
      </c>
    </row>
    <row r="54" customHeight="1" spans="1:10">
      <c r="A54" s="10">
        <v>52</v>
      </c>
      <c r="B54" s="10" t="s">
        <v>136</v>
      </c>
      <c r="C54" s="10" t="s">
        <v>139</v>
      </c>
      <c r="D54" s="12" t="s">
        <v>13</v>
      </c>
      <c r="E54" s="20" t="s">
        <v>140</v>
      </c>
      <c r="F54" s="13">
        <f t="shared" si="9"/>
        <v>48.972</v>
      </c>
      <c r="G54" s="10">
        <v>90.2</v>
      </c>
      <c r="H54" s="13">
        <f t="shared" si="10"/>
        <v>36.08</v>
      </c>
      <c r="I54" s="13">
        <f t="shared" si="11"/>
        <v>85.052</v>
      </c>
      <c r="J54" s="10" t="s">
        <v>15</v>
      </c>
    </row>
    <row r="55" customHeight="1" spans="1:10">
      <c r="A55" s="10">
        <v>53</v>
      </c>
      <c r="B55" s="10" t="s">
        <v>141</v>
      </c>
      <c r="C55" s="10" t="s">
        <v>142</v>
      </c>
      <c r="D55" s="12" t="s">
        <v>13</v>
      </c>
      <c r="E55" s="20" t="s">
        <v>143</v>
      </c>
      <c r="F55" s="13">
        <f t="shared" si="9"/>
        <v>52.074</v>
      </c>
      <c r="G55" s="10">
        <v>90.8</v>
      </c>
      <c r="H55" s="13">
        <f t="shared" si="10"/>
        <v>36.32</v>
      </c>
      <c r="I55" s="13">
        <f t="shared" si="11"/>
        <v>88.394</v>
      </c>
      <c r="J55" s="10" t="s">
        <v>15</v>
      </c>
    </row>
    <row r="56" customHeight="1" spans="1:10">
      <c r="A56" s="10">
        <v>54</v>
      </c>
      <c r="B56" s="10" t="s">
        <v>144</v>
      </c>
      <c r="C56" s="10" t="s">
        <v>145</v>
      </c>
      <c r="D56" s="12" t="s">
        <v>13</v>
      </c>
      <c r="E56" s="20" t="s">
        <v>146</v>
      </c>
      <c r="F56" s="13">
        <f t="shared" si="9"/>
        <v>46.812</v>
      </c>
      <c r="G56" s="10">
        <v>88.8</v>
      </c>
      <c r="H56" s="13">
        <f t="shared" si="10"/>
        <v>35.52</v>
      </c>
      <c r="I56" s="13">
        <f t="shared" si="11"/>
        <v>82.332</v>
      </c>
      <c r="J56" s="10" t="s">
        <v>15</v>
      </c>
    </row>
    <row r="57" customHeight="1" spans="1:10">
      <c r="A57" s="10">
        <v>55</v>
      </c>
      <c r="B57" s="10" t="s">
        <v>147</v>
      </c>
      <c r="C57" s="10" t="s">
        <v>148</v>
      </c>
      <c r="D57" s="12" t="s">
        <v>13</v>
      </c>
      <c r="E57" s="20" t="s">
        <v>149</v>
      </c>
      <c r="F57" s="13">
        <f t="shared" si="9"/>
        <v>49.404</v>
      </c>
      <c r="G57" s="10">
        <v>91.6</v>
      </c>
      <c r="H57" s="13">
        <f t="shared" si="10"/>
        <v>36.64</v>
      </c>
      <c r="I57" s="13">
        <f t="shared" si="11"/>
        <v>86.044</v>
      </c>
      <c r="J57" s="10" t="s">
        <v>15</v>
      </c>
    </row>
    <row r="58" customHeight="1" spans="1:10">
      <c r="A58" s="10">
        <v>56</v>
      </c>
      <c r="B58" s="10" t="s">
        <v>150</v>
      </c>
      <c r="C58" s="10" t="s">
        <v>151</v>
      </c>
      <c r="D58" s="12" t="s">
        <v>18</v>
      </c>
      <c r="E58" s="20" t="s">
        <v>152</v>
      </c>
      <c r="F58" s="13">
        <f t="shared" si="9"/>
        <v>44.154</v>
      </c>
      <c r="G58" s="10">
        <v>89.6</v>
      </c>
      <c r="H58" s="13">
        <f t="shared" si="10"/>
        <v>35.84</v>
      </c>
      <c r="I58" s="13">
        <f t="shared" si="11"/>
        <v>79.994</v>
      </c>
      <c r="J58" s="10" t="s">
        <v>15</v>
      </c>
    </row>
    <row r="59" customHeight="1" spans="1:10">
      <c r="A59" s="10">
        <v>57</v>
      </c>
      <c r="B59" s="10" t="s">
        <v>153</v>
      </c>
      <c r="C59" s="10" t="s">
        <v>154</v>
      </c>
      <c r="D59" s="12" t="s">
        <v>13</v>
      </c>
      <c r="E59" s="20" t="s">
        <v>155</v>
      </c>
      <c r="F59" s="13">
        <f t="shared" si="9"/>
        <v>48.648</v>
      </c>
      <c r="G59" s="10">
        <v>89.4</v>
      </c>
      <c r="H59" s="13">
        <f t="shared" si="10"/>
        <v>35.76</v>
      </c>
      <c r="I59" s="13">
        <f t="shared" si="11"/>
        <v>84.408</v>
      </c>
      <c r="J59" s="10" t="s">
        <v>15</v>
      </c>
    </row>
    <row r="60" customHeight="1" spans="1:10">
      <c r="A60" s="10">
        <v>58</v>
      </c>
      <c r="B60" s="10" t="s">
        <v>156</v>
      </c>
      <c r="C60" s="10" t="s">
        <v>157</v>
      </c>
      <c r="D60" s="12" t="s">
        <v>13</v>
      </c>
      <c r="E60" s="20" t="s">
        <v>158</v>
      </c>
      <c r="F60" s="13">
        <f t="shared" si="9"/>
        <v>49.386</v>
      </c>
      <c r="G60" s="10">
        <v>86</v>
      </c>
      <c r="H60" s="13">
        <f t="shared" si="10"/>
        <v>34.4</v>
      </c>
      <c r="I60" s="13">
        <f t="shared" si="11"/>
        <v>83.786</v>
      </c>
      <c r="J60" s="10" t="s">
        <v>15</v>
      </c>
    </row>
    <row r="61" customHeight="1" spans="1:10">
      <c r="A61" s="10">
        <v>59</v>
      </c>
      <c r="B61" s="10" t="s">
        <v>159</v>
      </c>
      <c r="C61" s="10" t="s">
        <v>160</v>
      </c>
      <c r="D61" s="12" t="s">
        <v>13</v>
      </c>
      <c r="E61" s="20" t="s">
        <v>161</v>
      </c>
      <c r="F61" s="13">
        <f t="shared" si="9"/>
        <v>50.568</v>
      </c>
      <c r="G61" s="10">
        <v>88.66</v>
      </c>
      <c r="H61" s="13">
        <f t="shared" si="10"/>
        <v>35.464</v>
      </c>
      <c r="I61" s="13">
        <f t="shared" si="11"/>
        <v>86.032</v>
      </c>
      <c r="J61" s="10" t="s">
        <v>15</v>
      </c>
    </row>
    <row r="62" customHeight="1" spans="1:10">
      <c r="A62" s="10">
        <v>60</v>
      </c>
      <c r="B62" s="10" t="s">
        <v>159</v>
      </c>
      <c r="C62" s="10" t="s">
        <v>162</v>
      </c>
      <c r="D62" s="12" t="s">
        <v>13</v>
      </c>
      <c r="E62" s="20" t="s">
        <v>163</v>
      </c>
      <c r="F62" s="13">
        <f t="shared" si="9"/>
        <v>50.82</v>
      </c>
      <c r="G62" s="10">
        <v>83.38</v>
      </c>
      <c r="H62" s="13">
        <f t="shared" si="10"/>
        <v>33.352</v>
      </c>
      <c r="I62" s="13">
        <f t="shared" si="11"/>
        <v>84.172</v>
      </c>
      <c r="J62" s="10" t="s">
        <v>15</v>
      </c>
    </row>
    <row r="63" customHeight="1" spans="1:10">
      <c r="A63" s="10">
        <v>61</v>
      </c>
      <c r="B63" s="10" t="s">
        <v>159</v>
      </c>
      <c r="C63" s="10" t="s">
        <v>164</v>
      </c>
      <c r="D63" s="12" t="s">
        <v>13</v>
      </c>
      <c r="E63" s="20" t="s">
        <v>165</v>
      </c>
      <c r="F63" s="13">
        <f t="shared" si="9"/>
        <v>49.44</v>
      </c>
      <c r="G63" s="10">
        <v>86</v>
      </c>
      <c r="H63" s="13">
        <f t="shared" si="10"/>
        <v>34.4</v>
      </c>
      <c r="I63" s="13">
        <f t="shared" si="11"/>
        <v>83.84</v>
      </c>
      <c r="J63" s="10" t="s">
        <v>15</v>
      </c>
    </row>
    <row r="64" customHeight="1" spans="1:10">
      <c r="A64" s="10">
        <v>62</v>
      </c>
      <c r="B64" s="10" t="s">
        <v>159</v>
      </c>
      <c r="C64" s="10" t="s">
        <v>166</v>
      </c>
      <c r="D64" s="12" t="s">
        <v>13</v>
      </c>
      <c r="E64" s="20" t="s">
        <v>167</v>
      </c>
      <c r="F64" s="13">
        <f t="shared" si="9"/>
        <v>49.5</v>
      </c>
      <c r="G64" s="10">
        <v>84.94</v>
      </c>
      <c r="H64" s="13">
        <f t="shared" si="10"/>
        <v>33.976</v>
      </c>
      <c r="I64" s="13">
        <f t="shared" si="11"/>
        <v>83.476</v>
      </c>
      <c r="J64" s="10" t="s">
        <v>15</v>
      </c>
    </row>
    <row r="65" customHeight="1" spans="1:10">
      <c r="A65" s="10">
        <v>63</v>
      </c>
      <c r="B65" s="10" t="s">
        <v>168</v>
      </c>
      <c r="C65" s="10" t="s">
        <v>169</v>
      </c>
      <c r="D65" s="12" t="s">
        <v>13</v>
      </c>
      <c r="E65" s="20" t="s">
        <v>158</v>
      </c>
      <c r="F65" s="13">
        <f t="shared" si="9"/>
        <v>49.386</v>
      </c>
      <c r="G65" s="10">
        <v>88.08</v>
      </c>
      <c r="H65" s="13">
        <f t="shared" si="10"/>
        <v>35.232</v>
      </c>
      <c r="I65" s="13">
        <f t="shared" si="11"/>
        <v>84.618</v>
      </c>
      <c r="J65" s="10" t="s">
        <v>15</v>
      </c>
    </row>
    <row r="66" customHeight="1" spans="1:10">
      <c r="A66" s="10">
        <v>64</v>
      </c>
      <c r="B66" s="10" t="s">
        <v>168</v>
      </c>
      <c r="C66" s="10" t="s">
        <v>170</v>
      </c>
      <c r="D66" s="12" t="s">
        <v>13</v>
      </c>
      <c r="E66" s="20" t="s">
        <v>171</v>
      </c>
      <c r="F66" s="13">
        <f t="shared" si="9"/>
        <v>44.19</v>
      </c>
      <c r="G66" s="10">
        <v>88.3</v>
      </c>
      <c r="H66" s="13">
        <f t="shared" si="10"/>
        <v>35.32</v>
      </c>
      <c r="I66" s="13">
        <f t="shared" si="11"/>
        <v>79.51</v>
      </c>
      <c r="J66" s="10" t="s">
        <v>58</v>
      </c>
    </row>
    <row r="67" customHeight="1" spans="1:10">
      <c r="A67" s="10">
        <v>65</v>
      </c>
      <c r="B67" s="10" t="s">
        <v>172</v>
      </c>
      <c r="C67" s="10" t="s">
        <v>173</v>
      </c>
      <c r="D67" s="12" t="s">
        <v>13</v>
      </c>
      <c r="E67" s="20" t="s">
        <v>174</v>
      </c>
      <c r="F67" s="13">
        <f t="shared" si="9"/>
        <v>50.544</v>
      </c>
      <c r="G67" s="10">
        <v>93.4</v>
      </c>
      <c r="H67" s="13">
        <f t="shared" si="10"/>
        <v>37.36</v>
      </c>
      <c r="I67" s="13">
        <f t="shared" si="11"/>
        <v>87.904</v>
      </c>
      <c r="J67" s="10" t="s">
        <v>15</v>
      </c>
    </row>
    <row r="68" customHeight="1" spans="1:10">
      <c r="A68" s="10">
        <v>66</v>
      </c>
      <c r="B68" s="10" t="s">
        <v>172</v>
      </c>
      <c r="C68" s="10" t="s">
        <v>175</v>
      </c>
      <c r="D68" s="12" t="s">
        <v>13</v>
      </c>
      <c r="E68" s="20" t="s">
        <v>176</v>
      </c>
      <c r="F68" s="13">
        <f t="shared" si="9"/>
        <v>50.862</v>
      </c>
      <c r="G68" s="10">
        <v>92.5</v>
      </c>
      <c r="H68" s="13">
        <f t="shared" si="10"/>
        <v>37</v>
      </c>
      <c r="I68" s="13">
        <f t="shared" si="11"/>
        <v>87.862</v>
      </c>
      <c r="J68" s="10" t="s">
        <v>58</v>
      </c>
    </row>
    <row r="69" customHeight="1" spans="1:10">
      <c r="A69" s="10">
        <v>67</v>
      </c>
      <c r="B69" s="10" t="s">
        <v>177</v>
      </c>
      <c r="C69" s="10" t="s">
        <v>178</v>
      </c>
      <c r="D69" s="12" t="s">
        <v>13</v>
      </c>
      <c r="E69" s="20" t="s">
        <v>179</v>
      </c>
      <c r="F69" s="13">
        <f t="shared" si="9"/>
        <v>52.38</v>
      </c>
      <c r="G69" s="10">
        <v>89.4</v>
      </c>
      <c r="H69" s="13">
        <f t="shared" si="10"/>
        <v>35.76</v>
      </c>
      <c r="I69" s="13">
        <f t="shared" si="11"/>
        <v>88.14</v>
      </c>
      <c r="J69" s="10" t="s">
        <v>15</v>
      </c>
    </row>
    <row r="70" customHeight="1" spans="1:10">
      <c r="A70" s="10">
        <v>68</v>
      </c>
      <c r="B70" s="10" t="s">
        <v>180</v>
      </c>
      <c r="C70" s="10" t="s">
        <v>181</v>
      </c>
      <c r="D70" s="12" t="s">
        <v>18</v>
      </c>
      <c r="E70" s="20" t="s">
        <v>182</v>
      </c>
      <c r="F70" s="13">
        <f t="shared" si="9"/>
        <v>51.948</v>
      </c>
      <c r="G70" s="10">
        <v>88.2</v>
      </c>
      <c r="H70" s="13">
        <f t="shared" si="10"/>
        <v>35.28</v>
      </c>
      <c r="I70" s="13">
        <f t="shared" si="11"/>
        <v>87.228</v>
      </c>
      <c r="J70" s="10" t="s">
        <v>15</v>
      </c>
    </row>
    <row r="71" customHeight="1" spans="1:10">
      <c r="A71" s="10">
        <v>69</v>
      </c>
      <c r="B71" s="10" t="s">
        <v>183</v>
      </c>
      <c r="C71" s="10" t="s">
        <v>184</v>
      </c>
      <c r="D71" s="12" t="s">
        <v>18</v>
      </c>
      <c r="E71" s="20" t="s">
        <v>185</v>
      </c>
      <c r="F71" s="13">
        <f t="shared" si="9"/>
        <v>44.706</v>
      </c>
      <c r="G71" s="10">
        <v>89.3</v>
      </c>
      <c r="H71" s="13">
        <f t="shared" si="10"/>
        <v>35.72</v>
      </c>
      <c r="I71" s="13">
        <f t="shared" si="11"/>
        <v>80.426</v>
      </c>
      <c r="J71" s="10" t="s">
        <v>15</v>
      </c>
    </row>
    <row r="72" customHeight="1" spans="1:10">
      <c r="A72" s="10">
        <v>70</v>
      </c>
      <c r="B72" s="10" t="s">
        <v>186</v>
      </c>
      <c r="C72" s="10" t="s">
        <v>187</v>
      </c>
      <c r="D72" s="12" t="s">
        <v>13</v>
      </c>
      <c r="E72" s="20" t="s">
        <v>188</v>
      </c>
      <c r="F72" s="13">
        <f t="shared" si="9"/>
        <v>53.412</v>
      </c>
      <c r="G72" s="10">
        <v>86.9</v>
      </c>
      <c r="H72" s="13">
        <f t="shared" si="10"/>
        <v>34.76</v>
      </c>
      <c r="I72" s="13">
        <f t="shared" si="11"/>
        <v>88.172</v>
      </c>
      <c r="J72" s="10" t="s">
        <v>15</v>
      </c>
    </row>
    <row r="73" customHeight="1" spans="1:10">
      <c r="A73" s="10">
        <v>71</v>
      </c>
      <c r="B73" s="10" t="s">
        <v>186</v>
      </c>
      <c r="C73" s="10" t="s">
        <v>189</v>
      </c>
      <c r="D73" s="12" t="s">
        <v>13</v>
      </c>
      <c r="E73" s="20" t="s">
        <v>190</v>
      </c>
      <c r="F73" s="13">
        <f t="shared" si="9"/>
        <v>52.032</v>
      </c>
      <c r="G73" s="10">
        <v>86.86</v>
      </c>
      <c r="H73" s="13">
        <f t="shared" si="10"/>
        <v>34.744</v>
      </c>
      <c r="I73" s="13">
        <f t="shared" si="11"/>
        <v>86.776</v>
      </c>
      <c r="J73" s="10" t="s">
        <v>15</v>
      </c>
    </row>
    <row r="74" customHeight="1" spans="1:10">
      <c r="A74" s="10">
        <v>72</v>
      </c>
      <c r="B74" s="10" t="s">
        <v>186</v>
      </c>
      <c r="C74" s="10" t="s">
        <v>191</v>
      </c>
      <c r="D74" s="12" t="s">
        <v>13</v>
      </c>
      <c r="E74" s="20" t="s">
        <v>192</v>
      </c>
      <c r="F74" s="13">
        <f t="shared" si="9"/>
        <v>50.28</v>
      </c>
      <c r="G74" s="10">
        <v>86.26</v>
      </c>
      <c r="H74" s="13">
        <f t="shared" si="10"/>
        <v>34.504</v>
      </c>
      <c r="I74" s="13">
        <f t="shared" si="11"/>
        <v>84.784</v>
      </c>
      <c r="J74" s="10" t="s">
        <v>15</v>
      </c>
    </row>
    <row r="75" customHeight="1" spans="1:10">
      <c r="A75" s="10">
        <v>73</v>
      </c>
      <c r="B75" s="10" t="s">
        <v>186</v>
      </c>
      <c r="C75" s="10" t="s">
        <v>193</v>
      </c>
      <c r="D75" s="12" t="s">
        <v>13</v>
      </c>
      <c r="E75" s="20" t="s">
        <v>113</v>
      </c>
      <c r="F75" s="13">
        <f t="shared" si="9"/>
        <v>50.868</v>
      </c>
      <c r="G75" s="10">
        <v>84.7</v>
      </c>
      <c r="H75" s="13">
        <f t="shared" si="10"/>
        <v>33.88</v>
      </c>
      <c r="I75" s="13">
        <f t="shared" si="11"/>
        <v>84.748</v>
      </c>
      <c r="J75" s="10" t="s">
        <v>15</v>
      </c>
    </row>
    <row r="76" customHeight="1" spans="1:10">
      <c r="A76" s="10">
        <v>74</v>
      </c>
      <c r="B76" s="10" t="s">
        <v>186</v>
      </c>
      <c r="C76" s="10" t="s">
        <v>194</v>
      </c>
      <c r="D76" s="12" t="s">
        <v>13</v>
      </c>
      <c r="E76" s="20" t="s">
        <v>195</v>
      </c>
      <c r="F76" s="13">
        <f t="shared" si="9"/>
        <v>48.336</v>
      </c>
      <c r="G76" s="10">
        <v>89.86</v>
      </c>
      <c r="H76" s="13">
        <f t="shared" si="10"/>
        <v>35.944</v>
      </c>
      <c r="I76" s="13">
        <f t="shared" si="11"/>
        <v>84.28</v>
      </c>
      <c r="J76" s="10" t="s">
        <v>15</v>
      </c>
    </row>
    <row r="77" customHeight="1" spans="1:10">
      <c r="A77" s="10">
        <v>75</v>
      </c>
      <c r="B77" s="10" t="s">
        <v>186</v>
      </c>
      <c r="C77" s="10" t="s">
        <v>196</v>
      </c>
      <c r="D77" s="12" t="s">
        <v>13</v>
      </c>
      <c r="E77" s="20" t="s">
        <v>197</v>
      </c>
      <c r="F77" s="13">
        <f t="shared" si="9"/>
        <v>50.724</v>
      </c>
      <c r="G77" s="10">
        <v>83.6</v>
      </c>
      <c r="H77" s="13">
        <f t="shared" si="10"/>
        <v>33.44</v>
      </c>
      <c r="I77" s="13">
        <f t="shared" si="11"/>
        <v>84.164</v>
      </c>
      <c r="J77" s="10" t="s">
        <v>15</v>
      </c>
    </row>
    <row r="78" customHeight="1" spans="1:10">
      <c r="A78" s="10">
        <v>76</v>
      </c>
      <c r="B78" s="10" t="s">
        <v>186</v>
      </c>
      <c r="C78" s="10" t="s">
        <v>198</v>
      </c>
      <c r="D78" s="12" t="s">
        <v>13</v>
      </c>
      <c r="E78" s="20" t="s">
        <v>199</v>
      </c>
      <c r="F78" s="13">
        <f t="shared" si="9"/>
        <v>48.432</v>
      </c>
      <c r="G78" s="10">
        <v>88.76</v>
      </c>
      <c r="H78" s="13">
        <f t="shared" si="10"/>
        <v>35.504</v>
      </c>
      <c r="I78" s="13">
        <f t="shared" si="11"/>
        <v>83.936</v>
      </c>
      <c r="J78" s="10" t="s">
        <v>15</v>
      </c>
    </row>
    <row r="79" customHeight="1" spans="1:10">
      <c r="A79" s="10">
        <v>77</v>
      </c>
      <c r="B79" s="10" t="s">
        <v>186</v>
      </c>
      <c r="C79" s="10" t="s">
        <v>200</v>
      </c>
      <c r="D79" s="12" t="s">
        <v>13</v>
      </c>
      <c r="E79" s="20" t="s">
        <v>201</v>
      </c>
      <c r="F79" s="13">
        <f t="shared" si="9"/>
        <v>48.924</v>
      </c>
      <c r="G79" s="10">
        <v>87.18</v>
      </c>
      <c r="H79" s="13">
        <f t="shared" si="10"/>
        <v>34.872</v>
      </c>
      <c r="I79" s="13">
        <f t="shared" si="11"/>
        <v>83.796</v>
      </c>
      <c r="J79" s="10" t="s">
        <v>15</v>
      </c>
    </row>
    <row r="80" customHeight="1" spans="1:10">
      <c r="A80" s="10">
        <v>78</v>
      </c>
      <c r="B80" s="10" t="s">
        <v>186</v>
      </c>
      <c r="C80" s="10" t="s">
        <v>202</v>
      </c>
      <c r="D80" s="12" t="s">
        <v>13</v>
      </c>
      <c r="E80" s="20" t="s">
        <v>203</v>
      </c>
      <c r="F80" s="13">
        <f t="shared" si="9"/>
        <v>47.976</v>
      </c>
      <c r="G80" s="10">
        <v>89.04</v>
      </c>
      <c r="H80" s="13">
        <f t="shared" si="10"/>
        <v>35.616</v>
      </c>
      <c r="I80" s="13">
        <f t="shared" si="11"/>
        <v>83.592</v>
      </c>
      <c r="J80" s="10" t="s">
        <v>15</v>
      </c>
    </row>
    <row r="81" customHeight="1" spans="1:10">
      <c r="A81" s="10">
        <v>79</v>
      </c>
      <c r="B81" s="10" t="s">
        <v>186</v>
      </c>
      <c r="C81" s="10" t="s">
        <v>204</v>
      </c>
      <c r="D81" s="12" t="s">
        <v>13</v>
      </c>
      <c r="E81" s="20" t="s">
        <v>205</v>
      </c>
      <c r="F81" s="13">
        <f t="shared" si="9"/>
        <v>48.18</v>
      </c>
      <c r="G81" s="10">
        <v>87.88</v>
      </c>
      <c r="H81" s="13">
        <f t="shared" si="10"/>
        <v>35.152</v>
      </c>
      <c r="I81" s="13">
        <f t="shared" si="11"/>
        <v>83.332</v>
      </c>
      <c r="J81" s="10" t="s">
        <v>15</v>
      </c>
    </row>
    <row r="82" customHeight="1" spans="1:10">
      <c r="A82" s="10">
        <v>80</v>
      </c>
      <c r="B82" s="10" t="s">
        <v>186</v>
      </c>
      <c r="C82" s="10" t="s">
        <v>206</v>
      </c>
      <c r="D82" s="12" t="s">
        <v>13</v>
      </c>
      <c r="E82" s="20" t="s">
        <v>207</v>
      </c>
      <c r="F82" s="13">
        <f t="shared" si="9"/>
        <v>48.864</v>
      </c>
      <c r="G82" s="10">
        <v>86.08</v>
      </c>
      <c r="H82" s="13">
        <f t="shared" si="10"/>
        <v>34.432</v>
      </c>
      <c r="I82" s="13">
        <f t="shared" si="11"/>
        <v>83.296</v>
      </c>
      <c r="J82" s="10" t="s">
        <v>15</v>
      </c>
    </row>
    <row r="83" customHeight="1" spans="1:10">
      <c r="A83" s="10">
        <v>81</v>
      </c>
      <c r="B83" s="10" t="s">
        <v>186</v>
      </c>
      <c r="C83" s="10" t="s">
        <v>208</v>
      </c>
      <c r="D83" s="12" t="s">
        <v>13</v>
      </c>
      <c r="E83" s="20" t="s">
        <v>209</v>
      </c>
      <c r="F83" s="13">
        <f t="shared" ref="F83:F89" si="12">E83*60%</f>
        <v>48.756</v>
      </c>
      <c r="G83" s="10">
        <v>85.2</v>
      </c>
      <c r="H83" s="13">
        <f t="shared" ref="H83:H89" si="13">G83*40%</f>
        <v>34.08</v>
      </c>
      <c r="I83" s="13">
        <f t="shared" ref="I83:I89" si="14">F83+H83</f>
        <v>82.836</v>
      </c>
      <c r="J83" s="10" t="s">
        <v>15</v>
      </c>
    </row>
    <row r="84" customHeight="1" spans="1:10">
      <c r="A84" s="10">
        <v>82</v>
      </c>
      <c r="B84" s="10" t="s">
        <v>186</v>
      </c>
      <c r="C84" s="10" t="s">
        <v>210</v>
      </c>
      <c r="D84" s="12" t="s">
        <v>13</v>
      </c>
      <c r="E84" s="20" t="s">
        <v>211</v>
      </c>
      <c r="F84" s="13">
        <f t="shared" si="12"/>
        <v>47.256</v>
      </c>
      <c r="G84" s="10">
        <v>87.94</v>
      </c>
      <c r="H84" s="13">
        <f t="shared" si="13"/>
        <v>35.176</v>
      </c>
      <c r="I84" s="13">
        <f t="shared" si="14"/>
        <v>82.432</v>
      </c>
      <c r="J84" s="10" t="s">
        <v>15</v>
      </c>
    </row>
    <row r="85" customHeight="1" spans="1:10">
      <c r="A85" s="10">
        <v>83</v>
      </c>
      <c r="B85" s="10" t="s">
        <v>186</v>
      </c>
      <c r="C85" s="10" t="s">
        <v>212</v>
      </c>
      <c r="D85" s="12" t="s">
        <v>13</v>
      </c>
      <c r="E85" s="20" t="s">
        <v>213</v>
      </c>
      <c r="F85" s="13">
        <f t="shared" si="12"/>
        <v>47.964</v>
      </c>
      <c r="G85" s="10">
        <v>85.94</v>
      </c>
      <c r="H85" s="13">
        <f t="shared" si="13"/>
        <v>34.376</v>
      </c>
      <c r="I85" s="13">
        <f t="shared" si="14"/>
        <v>82.34</v>
      </c>
      <c r="J85" s="10" t="s">
        <v>15</v>
      </c>
    </row>
    <row r="86" customHeight="1" spans="1:10">
      <c r="A86" s="10">
        <v>84</v>
      </c>
      <c r="B86" s="10" t="s">
        <v>186</v>
      </c>
      <c r="C86" s="10" t="s">
        <v>214</v>
      </c>
      <c r="D86" s="12" t="s">
        <v>18</v>
      </c>
      <c r="E86" s="20" t="s">
        <v>215</v>
      </c>
      <c r="F86" s="13">
        <f t="shared" si="12"/>
        <v>47.148</v>
      </c>
      <c r="G86" s="10">
        <v>86.44</v>
      </c>
      <c r="H86" s="13">
        <f t="shared" si="13"/>
        <v>34.576</v>
      </c>
      <c r="I86" s="13">
        <f t="shared" si="14"/>
        <v>81.724</v>
      </c>
      <c r="J86" s="10" t="s">
        <v>15</v>
      </c>
    </row>
    <row r="87" customHeight="1" spans="1:10">
      <c r="A87" s="10">
        <v>85</v>
      </c>
      <c r="B87" s="10" t="s">
        <v>186</v>
      </c>
      <c r="C87" s="10" t="s">
        <v>216</v>
      </c>
      <c r="D87" s="12" t="s">
        <v>13</v>
      </c>
      <c r="E87" s="20" t="s">
        <v>217</v>
      </c>
      <c r="F87" s="13">
        <f t="shared" si="12"/>
        <v>47.556</v>
      </c>
      <c r="G87" s="10">
        <v>85.1</v>
      </c>
      <c r="H87" s="13">
        <f t="shared" si="13"/>
        <v>34.04</v>
      </c>
      <c r="I87" s="13">
        <f t="shared" si="14"/>
        <v>81.596</v>
      </c>
      <c r="J87" s="10" t="s">
        <v>15</v>
      </c>
    </row>
    <row r="88" customHeight="1" spans="1:10">
      <c r="A88" s="10">
        <v>86</v>
      </c>
      <c r="B88" s="10" t="s">
        <v>186</v>
      </c>
      <c r="C88" s="10" t="s">
        <v>218</v>
      </c>
      <c r="D88" s="12" t="s">
        <v>13</v>
      </c>
      <c r="E88" s="20" t="s">
        <v>219</v>
      </c>
      <c r="F88" s="13">
        <f t="shared" si="12"/>
        <v>47.232</v>
      </c>
      <c r="G88" s="10">
        <v>85.9</v>
      </c>
      <c r="H88" s="13">
        <f t="shared" si="13"/>
        <v>34.36</v>
      </c>
      <c r="I88" s="13">
        <f t="shared" si="14"/>
        <v>81.592</v>
      </c>
      <c r="J88" s="10" t="s">
        <v>15</v>
      </c>
    </row>
    <row r="89" customHeight="1" spans="1:10">
      <c r="A89" s="10">
        <v>87</v>
      </c>
      <c r="B89" s="10" t="s">
        <v>186</v>
      </c>
      <c r="C89" s="10" t="s">
        <v>220</v>
      </c>
      <c r="D89" s="12" t="s">
        <v>13</v>
      </c>
      <c r="E89" s="20" t="s">
        <v>221</v>
      </c>
      <c r="F89" s="13">
        <f t="shared" si="12"/>
        <v>46.632</v>
      </c>
      <c r="G89" s="10">
        <v>87.22</v>
      </c>
      <c r="H89" s="13">
        <f t="shared" si="13"/>
        <v>34.888</v>
      </c>
      <c r="I89" s="13">
        <f t="shared" si="14"/>
        <v>81.52</v>
      </c>
      <c r="J89" s="10" t="s">
        <v>58</v>
      </c>
    </row>
    <row r="90" customHeight="1" spans="1:10">
      <c r="A90" s="10">
        <v>88</v>
      </c>
      <c r="B90" s="10" t="s">
        <v>222</v>
      </c>
      <c r="C90" s="10" t="s">
        <v>223</v>
      </c>
      <c r="D90" s="12" t="s">
        <v>13</v>
      </c>
      <c r="E90" s="20" t="s">
        <v>224</v>
      </c>
      <c r="F90" s="13">
        <f t="shared" ref="F90:F96" si="15">E90*60%</f>
        <v>48.372</v>
      </c>
      <c r="G90" s="10">
        <v>86.28</v>
      </c>
      <c r="H90" s="13">
        <f t="shared" ref="H90:H96" si="16">G90*40%</f>
        <v>34.512</v>
      </c>
      <c r="I90" s="13">
        <f t="shared" ref="I90:I96" si="17">F90+H90</f>
        <v>82.884</v>
      </c>
      <c r="J90" s="10" t="s">
        <v>15</v>
      </c>
    </row>
    <row r="91" customHeight="1" spans="1:10">
      <c r="A91" s="10">
        <v>89</v>
      </c>
      <c r="B91" s="10" t="s">
        <v>222</v>
      </c>
      <c r="C91" s="10" t="s">
        <v>225</v>
      </c>
      <c r="D91" s="12" t="s">
        <v>13</v>
      </c>
      <c r="E91" s="20" t="s">
        <v>226</v>
      </c>
      <c r="F91" s="13">
        <f t="shared" si="15"/>
        <v>44.988</v>
      </c>
      <c r="G91" s="10">
        <v>89.52</v>
      </c>
      <c r="H91" s="13">
        <f t="shared" si="16"/>
        <v>35.808</v>
      </c>
      <c r="I91" s="13">
        <f t="shared" si="17"/>
        <v>80.796</v>
      </c>
      <c r="J91" s="10" t="s">
        <v>15</v>
      </c>
    </row>
    <row r="92" customHeight="1" spans="1:10">
      <c r="A92" s="10">
        <v>90</v>
      </c>
      <c r="B92" s="10" t="s">
        <v>222</v>
      </c>
      <c r="C92" s="10" t="s">
        <v>227</v>
      </c>
      <c r="D92" s="12" t="s">
        <v>13</v>
      </c>
      <c r="E92" s="20" t="s">
        <v>228</v>
      </c>
      <c r="F92" s="13">
        <f t="shared" si="15"/>
        <v>46.38</v>
      </c>
      <c r="G92" s="10">
        <v>84</v>
      </c>
      <c r="H92" s="13">
        <f t="shared" si="16"/>
        <v>33.6</v>
      </c>
      <c r="I92" s="13">
        <f t="shared" si="17"/>
        <v>79.98</v>
      </c>
      <c r="J92" s="10" t="s">
        <v>15</v>
      </c>
    </row>
    <row r="93" customHeight="1" spans="1:10">
      <c r="A93" s="10">
        <v>91</v>
      </c>
      <c r="B93" s="10" t="s">
        <v>222</v>
      </c>
      <c r="C93" s="10" t="s">
        <v>229</v>
      </c>
      <c r="D93" s="12" t="s">
        <v>13</v>
      </c>
      <c r="E93" s="20" t="s">
        <v>230</v>
      </c>
      <c r="F93" s="13">
        <f t="shared" si="15"/>
        <v>45.582</v>
      </c>
      <c r="G93" s="10">
        <v>85.88</v>
      </c>
      <c r="H93" s="13">
        <f t="shared" si="16"/>
        <v>34.352</v>
      </c>
      <c r="I93" s="13">
        <f t="shared" si="17"/>
        <v>79.934</v>
      </c>
      <c r="J93" s="10" t="s">
        <v>15</v>
      </c>
    </row>
    <row r="94" customHeight="1" spans="1:10">
      <c r="A94" s="10">
        <v>92</v>
      </c>
      <c r="B94" s="10" t="s">
        <v>222</v>
      </c>
      <c r="C94" s="10" t="s">
        <v>231</v>
      </c>
      <c r="D94" s="12" t="s">
        <v>13</v>
      </c>
      <c r="E94" s="20" t="s">
        <v>232</v>
      </c>
      <c r="F94" s="13">
        <f t="shared" si="15"/>
        <v>44.364</v>
      </c>
      <c r="G94" s="10">
        <v>86.92</v>
      </c>
      <c r="H94" s="13">
        <f t="shared" si="16"/>
        <v>34.768</v>
      </c>
      <c r="I94" s="13">
        <f t="shared" si="17"/>
        <v>79.132</v>
      </c>
      <c r="J94" s="10" t="s">
        <v>15</v>
      </c>
    </row>
    <row r="95" customHeight="1" spans="1:10">
      <c r="A95" s="10">
        <v>93</v>
      </c>
      <c r="B95" s="10" t="s">
        <v>222</v>
      </c>
      <c r="C95" s="10" t="s">
        <v>233</v>
      </c>
      <c r="D95" s="12" t="s">
        <v>13</v>
      </c>
      <c r="E95" s="20" t="s">
        <v>234</v>
      </c>
      <c r="F95" s="13">
        <f t="shared" si="15"/>
        <v>43.38</v>
      </c>
      <c r="G95" s="10">
        <v>88.14</v>
      </c>
      <c r="H95" s="13">
        <f t="shared" si="16"/>
        <v>35.256</v>
      </c>
      <c r="I95" s="13">
        <f t="shared" si="17"/>
        <v>78.636</v>
      </c>
      <c r="J95" s="10" t="s">
        <v>15</v>
      </c>
    </row>
    <row r="96" customHeight="1" spans="1:10">
      <c r="A96" s="10">
        <v>94</v>
      </c>
      <c r="B96" s="10" t="s">
        <v>222</v>
      </c>
      <c r="C96" s="10" t="s">
        <v>235</v>
      </c>
      <c r="D96" s="12" t="s">
        <v>13</v>
      </c>
      <c r="E96" s="20" t="s">
        <v>236</v>
      </c>
      <c r="F96" s="13">
        <f t="shared" si="15"/>
        <v>45.57</v>
      </c>
      <c r="G96" s="10">
        <v>82.6</v>
      </c>
      <c r="H96" s="13">
        <f t="shared" si="16"/>
        <v>33.04</v>
      </c>
      <c r="I96" s="13">
        <f t="shared" si="17"/>
        <v>78.61</v>
      </c>
      <c r="J96" s="10" t="s">
        <v>15</v>
      </c>
    </row>
    <row r="97" customHeight="1" spans="1:10">
      <c r="A97" s="10">
        <v>95</v>
      </c>
      <c r="B97" s="10" t="s">
        <v>237</v>
      </c>
      <c r="C97" s="10" t="s">
        <v>238</v>
      </c>
      <c r="D97" s="12" t="s">
        <v>18</v>
      </c>
      <c r="E97" s="20" t="s">
        <v>239</v>
      </c>
      <c r="F97" s="13">
        <f t="shared" ref="F97:F134" si="18">E97*60%</f>
        <v>50.97</v>
      </c>
      <c r="G97" s="10">
        <v>92.88</v>
      </c>
      <c r="H97" s="13">
        <f t="shared" ref="H97:H134" si="19">G97*40%</f>
        <v>37.152</v>
      </c>
      <c r="I97" s="13">
        <f t="shared" ref="I97:I136" si="20">F97+H97</f>
        <v>88.122</v>
      </c>
      <c r="J97" s="10" t="s">
        <v>15</v>
      </c>
    </row>
    <row r="98" customHeight="1" spans="1:10">
      <c r="A98" s="10">
        <v>96</v>
      </c>
      <c r="B98" s="10" t="s">
        <v>237</v>
      </c>
      <c r="C98" s="10" t="s">
        <v>240</v>
      </c>
      <c r="D98" s="12" t="s">
        <v>13</v>
      </c>
      <c r="E98" s="20" t="s">
        <v>241</v>
      </c>
      <c r="F98" s="13">
        <f t="shared" si="18"/>
        <v>50.73</v>
      </c>
      <c r="G98" s="10">
        <v>84.58</v>
      </c>
      <c r="H98" s="13">
        <f t="shared" si="19"/>
        <v>33.832</v>
      </c>
      <c r="I98" s="13">
        <f t="shared" si="20"/>
        <v>84.562</v>
      </c>
      <c r="J98" s="10" t="s">
        <v>15</v>
      </c>
    </row>
    <row r="99" customHeight="1" spans="1:10">
      <c r="A99" s="10">
        <v>97</v>
      </c>
      <c r="B99" s="10" t="s">
        <v>237</v>
      </c>
      <c r="C99" s="10" t="s">
        <v>242</v>
      </c>
      <c r="D99" s="12" t="s">
        <v>13</v>
      </c>
      <c r="E99" s="20" t="s">
        <v>82</v>
      </c>
      <c r="F99" s="13">
        <f t="shared" si="18"/>
        <v>49.26</v>
      </c>
      <c r="G99" s="10">
        <v>86.56</v>
      </c>
      <c r="H99" s="13">
        <f t="shared" si="19"/>
        <v>34.624</v>
      </c>
      <c r="I99" s="13">
        <f t="shared" si="20"/>
        <v>83.884</v>
      </c>
      <c r="J99" s="10" t="s">
        <v>15</v>
      </c>
    </row>
    <row r="100" customHeight="1" spans="1:10">
      <c r="A100" s="10">
        <v>98</v>
      </c>
      <c r="B100" s="10" t="s">
        <v>237</v>
      </c>
      <c r="C100" s="10" t="s">
        <v>243</v>
      </c>
      <c r="D100" s="12" t="s">
        <v>13</v>
      </c>
      <c r="E100" s="20" t="s">
        <v>244</v>
      </c>
      <c r="F100" s="13">
        <f t="shared" si="18"/>
        <v>49.902</v>
      </c>
      <c r="G100" s="10">
        <v>83.18</v>
      </c>
      <c r="H100" s="13">
        <f t="shared" si="19"/>
        <v>33.272</v>
      </c>
      <c r="I100" s="13">
        <f t="shared" si="20"/>
        <v>83.174</v>
      </c>
      <c r="J100" s="10" t="s">
        <v>15</v>
      </c>
    </row>
    <row r="101" customHeight="1" spans="1:10">
      <c r="A101" s="10">
        <v>99</v>
      </c>
      <c r="B101" s="10" t="s">
        <v>237</v>
      </c>
      <c r="C101" s="10" t="s">
        <v>245</v>
      </c>
      <c r="D101" s="12" t="s">
        <v>13</v>
      </c>
      <c r="E101" s="20" t="s">
        <v>246</v>
      </c>
      <c r="F101" s="13">
        <f t="shared" si="18"/>
        <v>49.11</v>
      </c>
      <c r="G101" s="10">
        <v>84.72</v>
      </c>
      <c r="H101" s="13">
        <f t="shared" si="19"/>
        <v>33.888</v>
      </c>
      <c r="I101" s="13">
        <f t="shared" si="20"/>
        <v>82.998</v>
      </c>
      <c r="J101" s="10" t="s">
        <v>15</v>
      </c>
    </row>
    <row r="102" customHeight="1" spans="1:10">
      <c r="A102" s="10">
        <v>100</v>
      </c>
      <c r="B102" s="10" t="s">
        <v>237</v>
      </c>
      <c r="C102" s="10" t="s">
        <v>247</v>
      </c>
      <c r="D102" s="12" t="s">
        <v>13</v>
      </c>
      <c r="E102" s="20" t="s">
        <v>248</v>
      </c>
      <c r="F102" s="13">
        <f t="shared" si="18"/>
        <v>49.884</v>
      </c>
      <c r="G102" s="10">
        <v>82.42</v>
      </c>
      <c r="H102" s="13">
        <f t="shared" si="19"/>
        <v>32.968</v>
      </c>
      <c r="I102" s="13">
        <f t="shared" si="20"/>
        <v>82.852</v>
      </c>
      <c r="J102" s="10" t="s">
        <v>15</v>
      </c>
    </row>
    <row r="103" customHeight="1" spans="1:10">
      <c r="A103" s="10">
        <v>101</v>
      </c>
      <c r="B103" s="10" t="s">
        <v>237</v>
      </c>
      <c r="C103" s="10" t="s">
        <v>249</v>
      </c>
      <c r="D103" s="12" t="s">
        <v>13</v>
      </c>
      <c r="E103" s="20" t="s">
        <v>250</v>
      </c>
      <c r="F103" s="13">
        <f t="shared" si="18"/>
        <v>49.104</v>
      </c>
      <c r="G103" s="10">
        <v>82.76</v>
      </c>
      <c r="H103" s="13">
        <f t="shared" si="19"/>
        <v>33.104</v>
      </c>
      <c r="I103" s="13">
        <f t="shared" si="20"/>
        <v>82.208</v>
      </c>
      <c r="J103" s="10" t="s">
        <v>15</v>
      </c>
    </row>
    <row r="104" customHeight="1" spans="1:10">
      <c r="A104" s="10">
        <v>102</v>
      </c>
      <c r="B104" s="10" t="s">
        <v>237</v>
      </c>
      <c r="C104" s="10" t="s">
        <v>251</v>
      </c>
      <c r="D104" s="12" t="s">
        <v>13</v>
      </c>
      <c r="E104" s="20" t="s">
        <v>252</v>
      </c>
      <c r="F104" s="13">
        <f t="shared" si="18"/>
        <v>50.028</v>
      </c>
      <c r="G104" s="10">
        <v>78.78</v>
      </c>
      <c r="H104" s="13">
        <f t="shared" si="19"/>
        <v>31.512</v>
      </c>
      <c r="I104" s="13">
        <f t="shared" si="20"/>
        <v>81.54</v>
      </c>
      <c r="J104" s="10" t="s">
        <v>15</v>
      </c>
    </row>
    <row r="105" customHeight="1" spans="1:10">
      <c r="A105" s="10">
        <v>103</v>
      </c>
      <c r="B105" s="10" t="s">
        <v>237</v>
      </c>
      <c r="C105" s="10" t="s">
        <v>253</v>
      </c>
      <c r="D105" s="12" t="s">
        <v>13</v>
      </c>
      <c r="E105" s="20" t="s">
        <v>254</v>
      </c>
      <c r="F105" s="13">
        <f t="shared" si="18"/>
        <v>50.292</v>
      </c>
      <c r="G105" s="10">
        <v>78</v>
      </c>
      <c r="H105" s="13">
        <f t="shared" si="19"/>
        <v>31.2</v>
      </c>
      <c r="I105" s="13">
        <f t="shared" si="20"/>
        <v>81.492</v>
      </c>
      <c r="J105" s="10" t="s">
        <v>15</v>
      </c>
    </row>
    <row r="106" customHeight="1" spans="1:10">
      <c r="A106" s="10">
        <v>104</v>
      </c>
      <c r="B106" s="10" t="s">
        <v>237</v>
      </c>
      <c r="C106" s="10" t="s">
        <v>255</v>
      </c>
      <c r="D106" s="12" t="s">
        <v>13</v>
      </c>
      <c r="E106" s="20" t="s">
        <v>256</v>
      </c>
      <c r="F106" s="13">
        <f t="shared" si="18"/>
        <v>49.008</v>
      </c>
      <c r="G106" s="10">
        <v>81.12</v>
      </c>
      <c r="H106" s="13">
        <f t="shared" si="19"/>
        <v>32.448</v>
      </c>
      <c r="I106" s="13">
        <f t="shared" si="20"/>
        <v>81.456</v>
      </c>
      <c r="J106" s="10" t="s">
        <v>15</v>
      </c>
    </row>
    <row r="107" customHeight="1" spans="1:10">
      <c r="A107" s="10">
        <v>105</v>
      </c>
      <c r="B107" s="10" t="s">
        <v>237</v>
      </c>
      <c r="C107" s="10" t="s">
        <v>257</v>
      </c>
      <c r="D107" s="12" t="s">
        <v>13</v>
      </c>
      <c r="E107" s="20" t="s">
        <v>31</v>
      </c>
      <c r="F107" s="13">
        <f t="shared" si="18"/>
        <v>49.602</v>
      </c>
      <c r="G107" s="10">
        <v>79.6</v>
      </c>
      <c r="H107" s="13">
        <f t="shared" si="19"/>
        <v>31.84</v>
      </c>
      <c r="I107" s="13">
        <f t="shared" si="20"/>
        <v>81.442</v>
      </c>
      <c r="J107" s="10" t="s">
        <v>15</v>
      </c>
    </row>
    <row r="108" customHeight="1" spans="1:10">
      <c r="A108" s="10">
        <v>106</v>
      </c>
      <c r="B108" s="10" t="s">
        <v>237</v>
      </c>
      <c r="C108" s="10" t="s">
        <v>258</v>
      </c>
      <c r="D108" s="12" t="s">
        <v>13</v>
      </c>
      <c r="E108" s="20" t="s">
        <v>259</v>
      </c>
      <c r="F108" s="13">
        <f t="shared" si="18"/>
        <v>48.084</v>
      </c>
      <c r="G108" s="10">
        <v>82.4</v>
      </c>
      <c r="H108" s="13">
        <f t="shared" si="19"/>
        <v>32.96</v>
      </c>
      <c r="I108" s="13">
        <f t="shared" si="20"/>
        <v>81.044</v>
      </c>
      <c r="J108" s="10" t="s">
        <v>15</v>
      </c>
    </row>
    <row r="109" customHeight="1" spans="1:10">
      <c r="A109" s="10">
        <v>107</v>
      </c>
      <c r="B109" s="10" t="s">
        <v>237</v>
      </c>
      <c r="C109" s="10" t="s">
        <v>260</v>
      </c>
      <c r="D109" s="12" t="s">
        <v>13</v>
      </c>
      <c r="E109" s="20" t="s">
        <v>165</v>
      </c>
      <c r="F109" s="13">
        <f t="shared" si="18"/>
        <v>49.44</v>
      </c>
      <c r="G109" s="10">
        <v>78.88</v>
      </c>
      <c r="H109" s="13">
        <f t="shared" si="19"/>
        <v>31.552</v>
      </c>
      <c r="I109" s="13">
        <f t="shared" si="20"/>
        <v>80.992</v>
      </c>
      <c r="J109" s="10" t="s">
        <v>15</v>
      </c>
    </row>
    <row r="110" customHeight="1" spans="1:10">
      <c r="A110" s="10">
        <v>108</v>
      </c>
      <c r="B110" s="10" t="s">
        <v>237</v>
      </c>
      <c r="C110" s="10" t="s">
        <v>261</v>
      </c>
      <c r="D110" s="12" t="s">
        <v>13</v>
      </c>
      <c r="E110" s="20" t="s">
        <v>262</v>
      </c>
      <c r="F110" s="13">
        <f t="shared" si="18"/>
        <v>50.112</v>
      </c>
      <c r="G110" s="10">
        <v>77.04</v>
      </c>
      <c r="H110" s="13">
        <f t="shared" si="19"/>
        <v>30.816</v>
      </c>
      <c r="I110" s="13">
        <f t="shared" si="20"/>
        <v>80.928</v>
      </c>
      <c r="J110" s="10" t="s">
        <v>15</v>
      </c>
    </row>
    <row r="111" customHeight="1" spans="1:10">
      <c r="A111" s="10">
        <v>109</v>
      </c>
      <c r="B111" s="10" t="s">
        <v>237</v>
      </c>
      <c r="C111" s="10" t="s">
        <v>263</v>
      </c>
      <c r="D111" s="12" t="s">
        <v>13</v>
      </c>
      <c r="E111" s="20" t="s">
        <v>264</v>
      </c>
      <c r="F111" s="13">
        <f t="shared" si="18"/>
        <v>46.002</v>
      </c>
      <c r="G111" s="10">
        <v>87.16</v>
      </c>
      <c r="H111" s="13">
        <f t="shared" si="19"/>
        <v>34.864</v>
      </c>
      <c r="I111" s="13">
        <f t="shared" si="20"/>
        <v>80.866</v>
      </c>
      <c r="J111" s="10" t="s">
        <v>15</v>
      </c>
    </row>
    <row r="112" customHeight="1" spans="1:10">
      <c r="A112" s="10">
        <v>110</v>
      </c>
      <c r="B112" s="10" t="s">
        <v>237</v>
      </c>
      <c r="C112" s="10" t="s">
        <v>265</v>
      </c>
      <c r="D112" s="12" t="s">
        <v>18</v>
      </c>
      <c r="E112" s="20" t="s">
        <v>266</v>
      </c>
      <c r="F112" s="13">
        <f t="shared" si="18"/>
        <v>46.752</v>
      </c>
      <c r="G112" s="10">
        <v>85</v>
      </c>
      <c r="H112" s="13">
        <f t="shared" si="19"/>
        <v>34</v>
      </c>
      <c r="I112" s="13">
        <f t="shared" si="20"/>
        <v>80.752</v>
      </c>
      <c r="J112" s="10" t="s">
        <v>15</v>
      </c>
    </row>
    <row r="113" customHeight="1" spans="1:10">
      <c r="A113" s="10">
        <v>111</v>
      </c>
      <c r="B113" s="10" t="s">
        <v>237</v>
      </c>
      <c r="C113" s="10" t="s">
        <v>267</v>
      </c>
      <c r="D113" s="12" t="s">
        <v>13</v>
      </c>
      <c r="E113" s="20" t="s">
        <v>268</v>
      </c>
      <c r="F113" s="13">
        <f t="shared" si="18"/>
        <v>47.832</v>
      </c>
      <c r="G113" s="10">
        <v>82.22</v>
      </c>
      <c r="H113" s="13">
        <f t="shared" si="19"/>
        <v>32.888</v>
      </c>
      <c r="I113" s="13">
        <f t="shared" si="20"/>
        <v>80.72</v>
      </c>
      <c r="J113" s="10" t="s">
        <v>15</v>
      </c>
    </row>
    <row r="114" customHeight="1" spans="1:10">
      <c r="A114" s="10">
        <v>112</v>
      </c>
      <c r="B114" s="10" t="s">
        <v>237</v>
      </c>
      <c r="C114" s="10" t="s">
        <v>269</v>
      </c>
      <c r="D114" s="12" t="s">
        <v>13</v>
      </c>
      <c r="E114" s="20" t="s">
        <v>270</v>
      </c>
      <c r="F114" s="13">
        <f t="shared" si="18"/>
        <v>49.332</v>
      </c>
      <c r="G114" s="10">
        <v>78.3</v>
      </c>
      <c r="H114" s="13">
        <f t="shared" si="19"/>
        <v>31.32</v>
      </c>
      <c r="I114" s="13">
        <f t="shared" si="20"/>
        <v>80.652</v>
      </c>
      <c r="J114" s="10" t="s">
        <v>15</v>
      </c>
    </row>
    <row r="115" customHeight="1" spans="1:10">
      <c r="A115" s="10">
        <v>113</v>
      </c>
      <c r="B115" s="10" t="s">
        <v>237</v>
      </c>
      <c r="C115" s="10" t="s">
        <v>271</v>
      </c>
      <c r="D115" s="12" t="s">
        <v>13</v>
      </c>
      <c r="E115" s="20" t="s">
        <v>272</v>
      </c>
      <c r="F115" s="13">
        <f t="shared" si="18"/>
        <v>48.27</v>
      </c>
      <c r="G115" s="10">
        <v>80.22</v>
      </c>
      <c r="H115" s="13">
        <f t="shared" si="19"/>
        <v>32.088</v>
      </c>
      <c r="I115" s="13">
        <f t="shared" si="20"/>
        <v>80.358</v>
      </c>
      <c r="J115" s="10" t="s">
        <v>15</v>
      </c>
    </row>
    <row r="116" customHeight="1" spans="1:10">
      <c r="A116" s="10">
        <v>114</v>
      </c>
      <c r="B116" s="10" t="s">
        <v>237</v>
      </c>
      <c r="C116" s="10" t="s">
        <v>273</v>
      </c>
      <c r="D116" s="12" t="s">
        <v>13</v>
      </c>
      <c r="E116" s="20" t="s">
        <v>274</v>
      </c>
      <c r="F116" s="13">
        <f t="shared" si="18"/>
        <v>45.552</v>
      </c>
      <c r="G116" s="10">
        <v>86.5</v>
      </c>
      <c r="H116" s="13">
        <f t="shared" si="19"/>
        <v>34.6</v>
      </c>
      <c r="I116" s="13">
        <f t="shared" si="20"/>
        <v>80.152</v>
      </c>
      <c r="J116" s="10" t="s">
        <v>15</v>
      </c>
    </row>
    <row r="117" customHeight="1" spans="1:10">
      <c r="A117" s="10">
        <v>115</v>
      </c>
      <c r="B117" s="10" t="s">
        <v>237</v>
      </c>
      <c r="C117" s="10" t="s">
        <v>275</v>
      </c>
      <c r="D117" s="12" t="s">
        <v>13</v>
      </c>
      <c r="E117" s="20" t="s">
        <v>155</v>
      </c>
      <c r="F117" s="13">
        <f t="shared" si="18"/>
        <v>48.648</v>
      </c>
      <c r="G117" s="10">
        <v>78.32</v>
      </c>
      <c r="H117" s="13">
        <f t="shared" si="19"/>
        <v>31.328</v>
      </c>
      <c r="I117" s="13">
        <f t="shared" si="20"/>
        <v>79.976</v>
      </c>
      <c r="J117" s="10" t="s">
        <v>15</v>
      </c>
    </row>
    <row r="118" customHeight="1" spans="1:10">
      <c r="A118" s="10">
        <v>116</v>
      </c>
      <c r="B118" s="10" t="s">
        <v>237</v>
      </c>
      <c r="C118" s="10" t="s">
        <v>276</v>
      </c>
      <c r="D118" s="12" t="s">
        <v>13</v>
      </c>
      <c r="E118" s="20" t="s">
        <v>277</v>
      </c>
      <c r="F118" s="13">
        <f t="shared" si="18"/>
        <v>48.57</v>
      </c>
      <c r="G118" s="10">
        <v>78.48</v>
      </c>
      <c r="H118" s="13">
        <f t="shared" si="19"/>
        <v>31.392</v>
      </c>
      <c r="I118" s="13">
        <f t="shared" si="20"/>
        <v>79.962</v>
      </c>
      <c r="J118" s="10" t="s">
        <v>15</v>
      </c>
    </row>
    <row r="119" customHeight="1" spans="1:10">
      <c r="A119" s="10">
        <v>117</v>
      </c>
      <c r="B119" s="10" t="s">
        <v>237</v>
      </c>
      <c r="C119" s="10" t="s">
        <v>278</v>
      </c>
      <c r="D119" s="12" t="s">
        <v>13</v>
      </c>
      <c r="E119" s="20" t="s">
        <v>279</v>
      </c>
      <c r="F119" s="13">
        <f t="shared" si="18"/>
        <v>50.058</v>
      </c>
      <c r="G119" s="10">
        <v>74.48</v>
      </c>
      <c r="H119" s="13">
        <f t="shared" si="19"/>
        <v>29.792</v>
      </c>
      <c r="I119" s="13">
        <f t="shared" si="20"/>
        <v>79.85</v>
      </c>
      <c r="J119" s="10" t="s">
        <v>15</v>
      </c>
    </row>
    <row r="120" customHeight="1" spans="1:10">
      <c r="A120" s="10">
        <v>118</v>
      </c>
      <c r="B120" s="10" t="s">
        <v>237</v>
      </c>
      <c r="C120" s="10" t="s">
        <v>280</v>
      </c>
      <c r="D120" s="12" t="s">
        <v>13</v>
      </c>
      <c r="E120" s="20" t="s">
        <v>281</v>
      </c>
      <c r="F120" s="13">
        <f t="shared" si="18"/>
        <v>45.708</v>
      </c>
      <c r="G120" s="10">
        <v>85.14</v>
      </c>
      <c r="H120" s="13">
        <f t="shared" si="19"/>
        <v>34.056</v>
      </c>
      <c r="I120" s="13">
        <f t="shared" si="20"/>
        <v>79.764</v>
      </c>
      <c r="J120" s="10" t="s">
        <v>15</v>
      </c>
    </row>
    <row r="121" customHeight="1" spans="1:10">
      <c r="A121" s="10">
        <v>119</v>
      </c>
      <c r="B121" s="10" t="s">
        <v>237</v>
      </c>
      <c r="C121" s="10" t="s">
        <v>282</v>
      </c>
      <c r="D121" s="12" t="s">
        <v>13</v>
      </c>
      <c r="E121" s="20" t="s">
        <v>283</v>
      </c>
      <c r="F121" s="13">
        <f t="shared" si="18"/>
        <v>45.63</v>
      </c>
      <c r="G121" s="10">
        <v>84.74</v>
      </c>
      <c r="H121" s="13">
        <f t="shared" si="19"/>
        <v>33.896</v>
      </c>
      <c r="I121" s="13">
        <f t="shared" si="20"/>
        <v>79.526</v>
      </c>
      <c r="J121" s="10" t="s">
        <v>15</v>
      </c>
    </row>
    <row r="122" customHeight="1" spans="1:10">
      <c r="A122" s="10">
        <v>120</v>
      </c>
      <c r="B122" s="10" t="s">
        <v>237</v>
      </c>
      <c r="C122" s="10" t="s">
        <v>284</v>
      </c>
      <c r="D122" s="12" t="s">
        <v>13</v>
      </c>
      <c r="E122" s="20" t="s">
        <v>285</v>
      </c>
      <c r="F122" s="13">
        <f t="shared" si="18"/>
        <v>49.062</v>
      </c>
      <c r="G122" s="10">
        <v>76.06</v>
      </c>
      <c r="H122" s="13">
        <f t="shared" si="19"/>
        <v>30.424</v>
      </c>
      <c r="I122" s="13">
        <f t="shared" si="20"/>
        <v>79.486</v>
      </c>
      <c r="J122" s="10" t="s">
        <v>15</v>
      </c>
    </row>
    <row r="123" customHeight="1" spans="1:10">
      <c r="A123" s="10">
        <v>121</v>
      </c>
      <c r="B123" s="10" t="s">
        <v>237</v>
      </c>
      <c r="C123" s="10" t="s">
        <v>286</v>
      </c>
      <c r="D123" s="12" t="s">
        <v>13</v>
      </c>
      <c r="E123" s="20" t="s">
        <v>287</v>
      </c>
      <c r="F123" s="13">
        <f t="shared" si="18"/>
        <v>46.65</v>
      </c>
      <c r="G123" s="10">
        <v>80.84</v>
      </c>
      <c r="H123" s="13">
        <f t="shared" si="19"/>
        <v>32.336</v>
      </c>
      <c r="I123" s="13">
        <f t="shared" si="20"/>
        <v>78.986</v>
      </c>
      <c r="J123" s="10" t="s">
        <v>15</v>
      </c>
    </row>
    <row r="124" customHeight="1" spans="1:10">
      <c r="A124" s="10">
        <v>122</v>
      </c>
      <c r="B124" s="10" t="s">
        <v>237</v>
      </c>
      <c r="C124" s="10" t="s">
        <v>288</v>
      </c>
      <c r="D124" s="12" t="s">
        <v>13</v>
      </c>
      <c r="E124" s="20" t="s">
        <v>289</v>
      </c>
      <c r="F124" s="13">
        <f t="shared" si="18"/>
        <v>46.062</v>
      </c>
      <c r="G124" s="10">
        <v>82.24</v>
      </c>
      <c r="H124" s="13">
        <f t="shared" si="19"/>
        <v>32.896</v>
      </c>
      <c r="I124" s="13">
        <f t="shared" si="20"/>
        <v>78.958</v>
      </c>
      <c r="J124" s="10" t="s">
        <v>15</v>
      </c>
    </row>
    <row r="125" customHeight="1" spans="1:10">
      <c r="A125" s="10">
        <v>123</v>
      </c>
      <c r="B125" s="10" t="s">
        <v>237</v>
      </c>
      <c r="C125" s="10" t="s">
        <v>290</v>
      </c>
      <c r="D125" s="12" t="s">
        <v>13</v>
      </c>
      <c r="E125" s="20" t="s">
        <v>289</v>
      </c>
      <c r="F125" s="13">
        <f t="shared" si="18"/>
        <v>46.062</v>
      </c>
      <c r="G125" s="10">
        <v>81.6</v>
      </c>
      <c r="H125" s="13">
        <f t="shared" si="19"/>
        <v>32.64</v>
      </c>
      <c r="I125" s="13">
        <f t="shared" si="20"/>
        <v>78.702</v>
      </c>
      <c r="J125" s="10" t="s">
        <v>15</v>
      </c>
    </row>
    <row r="126" customHeight="1" spans="1:10">
      <c r="A126" s="10">
        <v>124</v>
      </c>
      <c r="B126" s="10" t="s">
        <v>237</v>
      </c>
      <c r="C126" s="10" t="s">
        <v>291</v>
      </c>
      <c r="D126" s="12" t="s">
        <v>13</v>
      </c>
      <c r="E126" s="20" t="s">
        <v>272</v>
      </c>
      <c r="F126" s="13">
        <f t="shared" si="18"/>
        <v>48.27</v>
      </c>
      <c r="G126" s="10">
        <v>76</v>
      </c>
      <c r="H126" s="13">
        <f t="shared" si="19"/>
        <v>30.4</v>
      </c>
      <c r="I126" s="13">
        <f t="shared" si="20"/>
        <v>78.67</v>
      </c>
      <c r="J126" s="10" t="s">
        <v>15</v>
      </c>
    </row>
    <row r="127" customHeight="1" spans="1:10">
      <c r="A127" s="10">
        <v>125</v>
      </c>
      <c r="B127" s="10" t="s">
        <v>237</v>
      </c>
      <c r="C127" s="10" t="s">
        <v>292</v>
      </c>
      <c r="D127" s="12" t="s">
        <v>13</v>
      </c>
      <c r="E127" s="20" t="s">
        <v>293</v>
      </c>
      <c r="F127" s="13">
        <f t="shared" si="18"/>
        <v>48.522</v>
      </c>
      <c r="G127" s="10">
        <v>74.88</v>
      </c>
      <c r="H127" s="13">
        <f t="shared" si="19"/>
        <v>29.952</v>
      </c>
      <c r="I127" s="13">
        <f t="shared" si="20"/>
        <v>78.474</v>
      </c>
      <c r="J127" s="10" t="s">
        <v>15</v>
      </c>
    </row>
    <row r="128" customHeight="1" spans="1:10">
      <c r="A128" s="10">
        <v>126</v>
      </c>
      <c r="B128" s="10" t="s">
        <v>237</v>
      </c>
      <c r="C128" s="10" t="s">
        <v>294</v>
      </c>
      <c r="D128" s="12" t="s">
        <v>13</v>
      </c>
      <c r="E128" s="20" t="s">
        <v>295</v>
      </c>
      <c r="F128" s="13">
        <f t="shared" si="18"/>
        <v>47.1</v>
      </c>
      <c r="G128" s="10">
        <v>78.36</v>
      </c>
      <c r="H128" s="13">
        <f t="shared" si="19"/>
        <v>31.344</v>
      </c>
      <c r="I128" s="13">
        <f t="shared" si="20"/>
        <v>78.444</v>
      </c>
      <c r="J128" s="10" t="s">
        <v>15</v>
      </c>
    </row>
    <row r="129" customHeight="1" spans="1:10">
      <c r="A129" s="10">
        <v>127</v>
      </c>
      <c r="B129" s="10" t="s">
        <v>237</v>
      </c>
      <c r="C129" s="10" t="s">
        <v>296</v>
      </c>
      <c r="D129" s="12" t="s">
        <v>13</v>
      </c>
      <c r="E129" s="20" t="s">
        <v>297</v>
      </c>
      <c r="F129" s="13">
        <f t="shared" si="18"/>
        <v>45.054</v>
      </c>
      <c r="G129" s="10">
        <v>83.34</v>
      </c>
      <c r="H129" s="13">
        <f t="shared" si="19"/>
        <v>33.336</v>
      </c>
      <c r="I129" s="13">
        <f t="shared" si="20"/>
        <v>78.39</v>
      </c>
      <c r="J129" s="10" t="s">
        <v>15</v>
      </c>
    </row>
    <row r="130" customHeight="1" spans="1:10">
      <c r="A130" s="10">
        <v>128</v>
      </c>
      <c r="B130" s="10" t="s">
        <v>237</v>
      </c>
      <c r="C130" s="10" t="s">
        <v>298</v>
      </c>
      <c r="D130" s="12" t="s">
        <v>13</v>
      </c>
      <c r="E130" s="20" t="s">
        <v>299</v>
      </c>
      <c r="F130" s="13">
        <f t="shared" si="18"/>
        <v>46.272</v>
      </c>
      <c r="G130" s="10">
        <v>79.96</v>
      </c>
      <c r="H130" s="13">
        <f t="shared" si="19"/>
        <v>31.984</v>
      </c>
      <c r="I130" s="13">
        <f t="shared" si="20"/>
        <v>78.256</v>
      </c>
      <c r="J130" s="10" t="s">
        <v>15</v>
      </c>
    </row>
    <row r="131" customHeight="1" spans="1:10">
      <c r="A131" s="10">
        <v>129</v>
      </c>
      <c r="B131" s="10" t="s">
        <v>237</v>
      </c>
      <c r="C131" s="10" t="s">
        <v>300</v>
      </c>
      <c r="D131" s="12" t="s">
        <v>13</v>
      </c>
      <c r="E131" s="20" t="s">
        <v>301</v>
      </c>
      <c r="F131" s="13">
        <f t="shared" si="18"/>
        <v>46.452</v>
      </c>
      <c r="G131" s="10">
        <v>79.26</v>
      </c>
      <c r="H131" s="13">
        <f t="shared" si="19"/>
        <v>31.704</v>
      </c>
      <c r="I131" s="13">
        <f t="shared" si="20"/>
        <v>78.156</v>
      </c>
      <c r="J131" s="10" t="s">
        <v>15</v>
      </c>
    </row>
    <row r="132" customHeight="1" spans="1:10">
      <c r="A132" s="10">
        <v>130</v>
      </c>
      <c r="B132" s="10" t="s">
        <v>237</v>
      </c>
      <c r="C132" s="10" t="s">
        <v>302</v>
      </c>
      <c r="D132" s="12" t="s">
        <v>13</v>
      </c>
      <c r="E132" s="20" t="s">
        <v>303</v>
      </c>
      <c r="F132" s="13">
        <f t="shared" si="18"/>
        <v>49.374</v>
      </c>
      <c r="G132" s="10">
        <v>71.8</v>
      </c>
      <c r="H132" s="13">
        <f t="shared" si="19"/>
        <v>28.72</v>
      </c>
      <c r="I132" s="13">
        <f t="shared" si="20"/>
        <v>78.094</v>
      </c>
      <c r="J132" s="10" t="s">
        <v>15</v>
      </c>
    </row>
    <row r="133" customHeight="1" spans="1:10">
      <c r="A133" s="10">
        <v>131</v>
      </c>
      <c r="B133" s="10" t="s">
        <v>237</v>
      </c>
      <c r="C133" s="10" t="s">
        <v>304</v>
      </c>
      <c r="D133" s="12" t="s">
        <v>13</v>
      </c>
      <c r="E133" s="20" t="s">
        <v>305</v>
      </c>
      <c r="F133" s="13">
        <f t="shared" si="18"/>
        <v>45.99</v>
      </c>
      <c r="G133" s="10">
        <v>80.18</v>
      </c>
      <c r="H133" s="13">
        <f t="shared" si="19"/>
        <v>32.072</v>
      </c>
      <c r="I133" s="13">
        <f t="shared" si="20"/>
        <v>78.062</v>
      </c>
      <c r="J133" s="10" t="s">
        <v>15</v>
      </c>
    </row>
    <row r="134" customHeight="1" spans="1:10">
      <c r="A134" s="10">
        <v>132</v>
      </c>
      <c r="B134" s="10" t="s">
        <v>237</v>
      </c>
      <c r="C134" s="10" t="s">
        <v>306</v>
      </c>
      <c r="D134" s="10" t="s">
        <v>13</v>
      </c>
      <c r="E134" s="20" t="s">
        <v>307</v>
      </c>
      <c r="F134" s="10">
        <f t="shared" si="18"/>
        <v>47.874</v>
      </c>
      <c r="G134" s="10">
        <v>75.46</v>
      </c>
      <c r="H134" s="10">
        <f t="shared" si="19"/>
        <v>30.184</v>
      </c>
      <c r="I134" s="10">
        <f t="shared" si="20"/>
        <v>78.058</v>
      </c>
      <c r="J134" s="10" t="s">
        <v>15</v>
      </c>
    </row>
    <row r="135" s="3" customFormat="1" customHeight="1" spans="1:10">
      <c r="A135" s="10">
        <v>133</v>
      </c>
      <c r="B135" s="10" t="s">
        <v>308</v>
      </c>
      <c r="C135" s="10" t="s">
        <v>309</v>
      </c>
      <c r="D135" s="10" t="s">
        <v>13</v>
      </c>
      <c r="E135" s="10">
        <v>87.44</v>
      </c>
      <c r="F135" s="10">
        <f t="shared" ref="F135:F143" si="21">E135*0.6</f>
        <v>52.464</v>
      </c>
      <c r="G135" s="10">
        <v>90.5</v>
      </c>
      <c r="H135" s="10">
        <f t="shared" ref="H135:H143" si="22">G135*0.4</f>
        <v>36.2</v>
      </c>
      <c r="I135" s="10">
        <f t="shared" si="20"/>
        <v>88.664</v>
      </c>
      <c r="J135" s="10" t="s">
        <v>15</v>
      </c>
    </row>
    <row r="136" s="3" customFormat="1" customHeight="1" spans="1:10">
      <c r="A136" s="10">
        <v>134</v>
      </c>
      <c r="B136" s="10" t="s">
        <v>308</v>
      </c>
      <c r="C136" s="10" t="s">
        <v>310</v>
      </c>
      <c r="D136" s="10" t="s">
        <v>13</v>
      </c>
      <c r="E136" s="10">
        <v>86.42</v>
      </c>
      <c r="F136" s="10">
        <f t="shared" si="21"/>
        <v>51.852</v>
      </c>
      <c r="G136" s="10">
        <v>91.91</v>
      </c>
      <c r="H136" s="10">
        <f t="shared" si="22"/>
        <v>36.764</v>
      </c>
      <c r="I136" s="10">
        <f t="shared" si="20"/>
        <v>88.616</v>
      </c>
      <c r="J136" s="10" t="s">
        <v>15</v>
      </c>
    </row>
    <row r="137" s="3" customFormat="1" customHeight="1" spans="1:10">
      <c r="A137" s="10">
        <v>135</v>
      </c>
      <c r="B137" s="10" t="s">
        <v>311</v>
      </c>
      <c r="C137" s="10" t="s">
        <v>312</v>
      </c>
      <c r="D137" s="10" t="s">
        <v>13</v>
      </c>
      <c r="E137" s="10" t="s">
        <v>313</v>
      </c>
      <c r="F137" s="10">
        <f t="shared" si="21"/>
        <v>39.6</v>
      </c>
      <c r="G137" s="10">
        <v>92.09</v>
      </c>
      <c r="H137" s="10">
        <f t="shared" si="22"/>
        <v>36.836</v>
      </c>
      <c r="I137" s="10">
        <f t="shared" ref="I137:I149" si="23">F137+H137</f>
        <v>76.436</v>
      </c>
      <c r="J137" s="10" t="s">
        <v>58</v>
      </c>
    </row>
    <row r="138" s="3" customFormat="1" customHeight="1" spans="1:10">
      <c r="A138" s="10">
        <v>136</v>
      </c>
      <c r="B138" s="10" t="s">
        <v>314</v>
      </c>
      <c r="C138" s="10" t="s">
        <v>315</v>
      </c>
      <c r="D138" s="10" t="s">
        <v>13</v>
      </c>
      <c r="E138" s="10">
        <v>76.24</v>
      </c>
      <c r="F138" s="10">
        <f t="shared" si="21"/>
        <v>45.744</v>
      </c>
      <c r="G138" s="10">
        <v>86.74</v>
      </c>
      <c r="H138" s="10">
        <f t="shared" si="22"/>
        <v>34.696</v>
      </c>
      <c r="I138" s="10">
        <f t="shared" si="23"/>
        <v>80.44</v>
      </c>
      <c r="J138" s="10" t="s">
        <v>58</v>
      </c>
    </row>
    <row r="139" s="3" customFormat="1" customHeight="1" spans="1:10">
      <c r="A139" s="10">
        <v>137</v>
      </c>
      <c r="B139" s="10" t="s">
        <v>316</v>
      </c>
      <c r="C139" s="10" t="s">
        <v>317</v>
      </c>
      <c r="D139" s="10" t="s">
        <v>13</v>
      </c>
      <c r="E139" s="10">
        <v>59.34</v>
      </c>
      <c r="F139" s="10">
        <f t="shared" si="21"/>
        <v>35.604</v>
      </c>
      <c r="G139" s="10">
        <v>92.71</v>
      </c>
      <c r="H139" s="10">
        <f t="shared" si="22"/>
        <v>37.084</v>
      </c>
      <c r="I139" s="10">
        <f t="shared" si="23"/>
        <v>72.688</v>
      </c>
      <c r="J139" s="10" t="s">
        <v>15</v>
      </c>
    </row>
    <row r="140" s="3" customFormat="1" customHeight="1" spans="1:10">
      <c r="A140" s="10">
        <v>138</v>
      </c>
      <c r="B140" s="10" t="s">
        <v>318</v>
      </c>
      <c r="C140" s="10" t="s">
        <v>319</v>
      </c>
      <c r="D140" s="10" t="s">
        <v>13</v>
      </c>
      <c r="E140" s="10">
        <v>78.06</v>
      </c>
      <c r="F140" s="10">
        <f t="shared" si="21"/>
        <v>46.836</v>
      </c>
      <c r="G140" s="10">
        <v>91.01</v>
      </c>
      <c r="H140" s="10">
        <f t="shared" si="22"/>
        <v>36.404</v>
      </c>
      <c r="I140" s="10">
        <f t="shared" si="23"/>
        <v>83.24</v>
      </c>
      <c r="J140" s="10" t="s">
        <v>15</v>
      </c>
    </row>
    <row r="141" s="3" customFormat="1" customHeight="1" spans="1:10">
      <c r="A141" s="10">
        <v>139</v>
      </c>
      <c r="B141" s="10" t="s">
        <v>318</v>
      </c>
      <c r="C141" s="10" t="s">
        <v>320</v>
      </c>
      <c r="D141" s="10" t="s">
        <v>18</v>
      </c>
      <c r="E141" s="10">
        <v>71.24</v>
      </c>
      <c r="F141" s="10">
        <f t="shared" si="21"/>
        <v>42.744</v>
      </c>
      <c r="G141" s="10">
        <v>88.76</v>
      </c>
      <c r="H141" s="10">
        <f t="shared" si="22"/>
        <v>35.504</v>
      </c>
      <c r="I141" s="10">
        <f t="shared" si="23"/>
        <v>78.248</v>
      </c>
      <c r="J141" s="10" t="s">
        <v>15</v>
      </c>
    </row>
    <row r="142" s="3" customFormat="1" customHeight="1" spans="1:10">
      <c r="A142" s="10">
        <v>140</v>
      </c>
      <c r="B142" s="10" t="s">
        <v>321</v>
      </c>
      <c r="C142" s="10" t="s">
        <v>322</v>
      </c>
      <c r="D142" s="10" t="s">
        <v>13</v>
      </c>
      <c r="E142" s="10">
        <v>65.66</v>
      </c>
      <c r="F142" s="10">
        <f t="shared" si="21"/>
        <v>39.396</v>
      </c>
      <c r="G142" s="10">
        <v>90.31</v>
      </c>
      <c r="H142" s="10">
        <f t="shared" si="22"/>
        <v>36.124</v>
      </c>
      <c r="I142" s="10">
        <f t="shared" si="23"/>
        <v>75.52</v>
      </c>
      <c r="J142" s="10" t="s">
        <v>15</v>
      </c>
    </row>
    <row r="143" s="3" customFormat="1" customHeight="1" spans="1:10">
      <c r="A143" s="10">
        <v>141</v>
      </c>
      <c r="B143" s="10" t="s">
        <v>321</v>
      </c>
      <c r="C143" s="10" t="s">
        <v>323</v>
      </c>
      <c r="D143" s="10" t="s">
        <v>13</v>
      </c>
      <c r="E143" s="10">
        <v>59.92</v>
      </c>
      <c r="F143" s="10">
        <f t="shared" si="21"/>
        <v>35.952</v>
      </c>
      <c r="G143" s="10">
        <v>91.93</v>
      </c>
      <c r="H143" s="10">
        <f t="shared" si="22"/>
        <v>36.772</v>
      </c>
      <c r="I143" s="10">
        <f t="shared" si="23"/>
        <v>72.724</v>
      </c>
      <c r="J143" s="10" t="s">
        <v>15</v>
      </c>
    </row>
    <row r="144" customHeight="1" spans="1:10">
      <c r="A144" s="10">
        <v>142</v>
      </c>
      <c r="B144" s="10" t="s">
        <v>324</v>
      </c>
      <c r="C144" s="10" t="s">
        <v>325</v>
      </c>
      <c r="D144" s="10" t="s">
        <v>13</v>
      </c>
      <c r="E144" s="10" t="s">
        <v>326</v>
      </c>
      <c r="F144" s="10">
        <f t="shared" ref="F144:F149" si="24">E144*60%</f>
        <v>52.116</v>
      </c>
      <c r="G144" s="10">
        <v>86.95</v>
      </c>
      <c r="H144" s="10">
        <f t="shared" ref="H144:H149" si="25">G144*40%</f>
        <v>34.78</v>
      </c>
      <c r="I144" s="10">
        <f t="shared" si="23"/>
        <v>86.896</v>
      </c>
      <c r="J144" s="10" t="s">
        <v>15</v>
      </c>
    </row>
    <row r="145" customHeight="1" spans="1:10">
      <c r="A145" s="10">
        <v>143</v>
      </c>
      <c r="B145" s="10" t="s">
        <v>327</v>
      </c>
      <c r="C145" s="10" t="s">
        <v>328</v>
      </c>
      <c r="D145" s="10" t="s">
        <v>13</v>
      </c>
      <c r="E145" s="10" t="s">
        <v>329</v>
      </c>
      <c r="F145" s="10">
        <f t="shared" si="24"/>
        <v>51.672</v>
      </c>
      <c r="G145" s="10">
        <v>86.1</v>
      </c>
      <c r="H145" s="10">
        <f t="shared" si="25"/>
        <v>34.44</v>
      </c>
      <c r="I145" s="10">
        <f t="shared" si="23"/>
        <v>86.112</v>
      </c>
      <c r="J145" s="10" t="s">
        <v>15</v>
      </c>
    </row>
    <row r="146" customHeight="1" spans="1:10">
      <c r="A146" s="10">
        <v>144</v>
      </c>
      <c r="B146" s="10" t="s">
        <v>330</v>
      </c>
      <c r="C146" s="10" t="s">
        <v>331</v>
      </c>
      <c r="D146" s="10" t="s">
        <v>13</v>
      </c>
      <c r="E146" s="10" t="s">
        <v>332</v>
      </c>
      <c r="F146" s="10">
        <f t="shared" si="24"/>
        <v>52.284</v>
      </c>
      <c r="G146" s="10">
        <v>83.7</v>
      </c>
      <c r="H146" s="10">
        <f t="shared" si="25"/>
        <v>33.48</v>
      </c>
      <c r="I146" s="10">
        <f t="shared" si="23"/>
        <v>85.764</v>
      </c>
      <c r="J146" s="10" t="s">
        <v>15</v>
      </c>
    </row>
    <row r="147" customHeight="1" spans="1:10">
      <c r="A147" s="10">
        <v>145</v>
      </c>
      <c r="B147" s="10" t="s">
        <v>333</v>
      </c>
      <c r="C147" s="10" t="s">
        <v>334</v>
      </c>
      <c r="D147" s="10" t="s">
        <v>13</v>
      </c>
      <c r="E147" s="10" t="s">
        <v>335</v>
      </c>
      <c r="F147" s="10">
        <f t="shared" si="24"/>
        <v>50.688</v>
      </c>
      <c r="G147" s="10">
        <v>84.7</v>
      </c>
      <c r="H147" s="10">
        <f t="shared" si="25"/>
        <v>33.88</v>
      </c>
      <c r="I147" s="10">
        <f t="shared" si="23"/>
        <v>84.568</v>
      </c>
      <c r="J147" s="10" t="s">
        <v>15</v>
      </c>
    </row>
    <row r="148" customHeight="1" spans="1:10">
      <c r="A148" s="10">
        <v>146</v>
      </c>
      <c r="B148" s="10" t="s">
        <v>336</v>
      </c>
      <c r="C148" s="10" t="s">
        <v>337</v>
      </c>
      <c r="D148" s="10" t="s">
        <v>13</v>
      </c>
      <c r="E148" s="10" t="s">
        <v>338</v>
      </c>
      <c r="F148" s="10">
        <f t="shared" si="24"/>
        <v>49.674</v>
      </c>
      <c r="G148" s="10">
        <v>86.92</v>
      </c>
      <c r="H148" s="10">
        <f t="shared" si="25"/>
        <v>34.768</v>
      </c>
      <c r="I148" s="10">
        <f t="shared" si="23"/>
        <v>84.442</v>
      </c>
      <c r="J148" s="10" t="s">
        <v>58</v>
      </c>
    </row>
    <row r="149" customHeight="1" spans="1:10">
      <c r="A149" s="10">
        <v>147</v>
      </c>
      <c r="B149" s="10" t="s">
        <v>339</v>
      </c>
      <c r="C149" s="10" t="s">
        <v>340</v>
      </c>
      <c r="D149" s="10" t="s">
        <v>13</v>
      </c>
      <c r="E149" s="10" t="s">
        <v>341</v>
      </c>
      <c r="F149" s="10">
        <f t="shared" si="24"/>
        <v>44.148</v>
      </c>
      <c r="G149" s="10">
        <v>79.74</v>
      </c>
      <c r="H149" s="10">
        <f t="shared" si="25"/>
        <v>31.896</v>
      </c>
      <c r="I149" s="10">
        <f t="shared" si="23"/>
        <v>76.044</v>
      </c>
      <c r="J149" s="10" t="s">
        <v>15</v>
      </c>
    </row>
    <row r="150" customHeight="1" spans="1:10">
      <c r="A150" s="10">
        <v>148</v>
      </c>
      <c r="B150" s="10" t="s">
        <v>342</v>
      </c>
      <c r="C150" s="10" t="s">
        <v>343</v>
      </c>
      <c r="D150" s="10" t="s">
        <v>13</v>
      </c>
      <c r="E150" s="10" t="s">
        <v>344</v>
      </c>
      <c r="F150" s="10">
        <f t="shared" ref="F150:F158" si="26">E150*60%</f>
        <v>43.536</v>
      </c>
      <c r="G150" s="10">
        <v>72.65</v>
      </c>
      <c r="H150" s="10">
        <f t="shared" ref="H150:H158" si="27">G150*40%</f>
        <v>29.06</v>
      </c>
      <c r="I150" s="10">
        <f t="shared" ref="I150:I158" si="28">F150+H150</f>
        <v>72.596</v>
      </c>
      <c r="J150" s="10" t="s">
        <v>15</v>
      </c>
    </row>
    <row r="151" customHeight="1" spans="1:10">
      <c r="A151" s="10">
        <v>149</v>
      </c>
      <c r="B151" s="10" t="s">
        <v>345</v>
      </c>
      <c r="C151" s="10" t="s">
        <v>346</v>
      </c>
      <c r="D151" s="10" t="s">
        <v>13</v>
      </c>
      <c r="E151" s="10" t="s">
        <v>347</v>
      </c>
      <c r="F151" s="10">
        <f t="shared" si="26"/>
        <v>49.65</v>
      </c>
      <c r="G151" s="10">
        <v>53.12</v>
      </c>
      <c r="H151" s="10">
        <f t="shared" si="27"/>
        <v>21.248</v>
      </c>
      <c r="I151" s="10">
        <f t="shared" si="28"/>
        <v>70.898</v>
      </c>
      <c r="J151" s="10" t="s">
        <v>15</v>
      </c>
    </row>
    <row r="152" customHeight="1" spans="1:10">
      <c r="A152" s="10">
        <v>150</v>
      </c>
      <c r="B152" s="10" t="s">
        <v>348</v>
      </c>
      <c r="C152" s="10" t="s">
        <v>349</v>
      </c>
      <c r="D152" s="10" t="s">
        <v>13</v>
      </c>
      <c r="E152" s="10" t="s">
        <v>350</v>
      </c>
      <c r="F152" s="10">
        <f t="shared" si="26"/>
        <v>41.598</v>
      </c>
      <c r="G152" s="10">
        <v>72.52</v>
      </c>
      <c r="H152" s="10">
        <f t="shared" si="27"/>
        <v>29.008</v>
      </c>
      <c r="I152" s="10">
        <f t="shared" si="28"/>
        <v>70.606</v>
      </c>
      <c r="J152" s="10" t="s">
        <v>15</v>
      </c>
    </row>
    <row r="153" customHeight="1" spans="1:10">
      <c r="A153" s="10">
        <v>151</v>
      </c>
      <c r="B153" s="10" t="s">
        <v>351</v>
      </c>
      <c r="C153" s="10" t="s">
        <v>352</v>
      </c>
      <c r="D153" s="10" t="s">
        <v>13</v>
      </c>
      <c r="E153" s="10" t="s">
        <v>353</v>
      </c>
      <c r="F153" s="10">
        <f t="shared" si="26"/>
        <v>39.744</v>
      </c>
      <c r="G153" s="10">
        <v>72.17</v>
      </c>
      <c r="H153" s="10">
        <f t="shared" si="27"/>
        <v>28.868</v>
      </c>
      <c r="I153" s="10">
        <f t="shared" si="28"/>
        <v>68.612</v>
      </c>
      <c r="J153" s="10" t="s">
        <v>58</v>
      </c>
    </row>
    <row r="154" customHeight="1" spans="1:10">
      <c r="A154" s="10">
        <v>152</v>
      </c>
      <c r="B154" s="10" t="s">
        <v>354</v>
      </c>
      <c r="C154" s="10" t="s">
        <v>355</v>
      </c>
      <c r="D154" s="12" t="s">
        <v>13</v>
      </c>
      <c r="E154" s="10" t="s">
        <v>356</v>
      </c>
      <c r="F154" s="13">
        <f t="shared" si="26"/>
        <v>51.96</v>
      </c>
      <c r="G154" s="10">
        <v>89</v>
      </c>
      <c r="H154" s="13">
        <f t="shared" si="27"/>
        <v>35.6</v>
      </c>
      <c r="I154" s="13">
        <f t="shared" si="28"/>
        <v>87.56</v>
      </c>
      <c r="J154" s="10" t="s">
        <v>15</v>
      </c>
    </row>
    <row r="155" customHeight="1" spans="1:10">
      <c r="A155" s="10">
        <v>153</v>
      </c>
      <c r="B155" s="10" t="s">
        <v>357</v>
      </c>
      <c r="C155" s="10" t="s">
        <v>358</v>
      </c>
      <c r="D155" s="12" t="s">
        <v>13</v>
      </c>
      <c r="E155" s="10" t="s">
        <v>359</v>
      </c>
      <c r="F155" s="13">
        <f t="shared" si="26"/>
        <v>52.926</v>
      </c>
      <c r="G155" s="10">
        <v>85.66</v>
      </c>
      <c r="H155" s="13">
        <f t="shared" si="27"/>
        <v>34.264</v>
      </c>
      <c r="I155" s="13">
        <f t="shared" si="28"/>
        <v>87.19</v>
      </c>
      <c r="J155" s="10" t="s">
        <v>15</v>
      </c>
    </row>
    <row r="156" customHeight="1" spans="1:10">
      <c r="A156" s="10">
        <v>154</v>
      </c>
      <c r="B156" s="10" t="s">
        <v>360</v>
      </c>
      <c r="C156" s="10" t="s">
        <v>361</v>
      </c>
      <c r="D156" s="12" t="s">
        <v>13</v>
      </c>
      <c r="E156" s="10" t="s">
        <v>362</v>
      </c>
      <c r="F156" s="13">
        <f t="shared" si="26"/>
        <v>51.576</v>
      </c>
      <c r="G156" s="10">
        <v>86.68</v>
      </c>
      <c r="H156" s="13">
        <f t="shared" si="27"/>
        <v>34.672</v>
      </c>
      <c r="I156" s="13">
        <f t="shared" si="28"/>
        <v>86.248</v>
      </c>
      <c r="J156" s="10" t="s">
        <v>15</v>
      </c>
    </row>
    <row r="157" customHeight="1" spans="1:10">
      <c r="A157" s="10">
        <v>155</v>
      </c>
      <c r="B157" s="10" t="s">
        <v>363</v>
      </c>
      <c r="C157" s="10" t="s">
        <v>364</v>
      </c>
      <c r="D157" s="12" t="s">
        <v>13</v>
      </c>
      <c r="E157" s="10" t="s">
        <v>365</v>
      </c>
      <c r="F157" s="13">
        <f t="shared" si="26"/>
        <v>54.288</v>
      </c>
      <c r="G157" s="10">
        <v>85</v>
      </c>
      <c r="H157" s="13">
        <f t="shared" si="27"/>
        <v>34</v>
      </c>
      <c r="I157" s="13">
        <f t="shared" si="28"/>
        <v>88.288</v>
      </c>
      <c r="J157" s="10" t="s">
        <v>15</v>
      </c>
    </row>
    <row r="158" customHeight="1" spans="1:10">
      <c r="A158" s="10">
        <v>156</v>
      </c>
      <c r="B158" s="10" t="s">
        <v>366</v>
      </c>
      <c r="C158" s="10" t="s">
        <v>367</v>
      </c>
      <c r="D158" s="12" t="s">
        <v>13</v>
      </c>
      <c r="E158" s="10" t="s">
        <v>368</v>
      </c>
      <c r="F158" s="13">
        <f t="shared" si="26"/>
        <v>47.85</v>
      </c>
      <c r="G158" s="10">
        <v>88.36</v>
      </c>
      <c r="H158" s="13">
        <f t="shared" si="27"/>
        <v>35.344</v>
      </c>
      <c r="I158" s="13">
        <f t="shared" si="28"/>
        <v>83.194</v>
      </c>
      <c r="J158" s="10" t="s">
        <v>15</v>
      </c>
    </row>
    <row r="159" customHeight="1" spans="1:10">
      <c r="A159" s="10">
        <v>157</v>
      </c>
      <c r="B159" s="10" t="s">
        <v>369</v>
      </c>
      <c r="C159" s="10" t="s">
        <v>370</v>
      </c>
      <c r="D159" s="12" t="s">
        <v>13</v>
      </c>
      <c r="E159" s="20" t="s">
        <v>22</v>
      </c>
      <c r="F159" s="13">
        <f t="shared" ref="F159:F172" si="29">E159*60%</f>
        <v>49.476</v>
      </c>
      <c r="G159" s="10">
        <v>93.8</v>
      </c>
      <c r="H159" s="13">
        <f t="shared" ref="H159:H172" si="30">G159*40%</f>
        <v>37.52</v>
      </c>
      <c r="I159" s="13">
        <f t="shared" ref="I159:I172" si="31">F159+H159</f>
        <v>86.996</v>
      </c>
      <c r="J159" s="10" t="s">
        <v>15</v>
      </c>
    </row>
    <row r="160" customHeight="1" spans="1:10">
      <c r="A160" s="10">
        <v>158</v>
      </c>
      <c r="B160" s="10" t="s">
        <v>369</v>
      </c>
      <c r="C160" s="10" t="s">
        <v>371</v>
      </c>
      <c r="D160" s="12" t="s">
        <v>13</v>
      </c>
      <c r="E160" s="20" t="s">
        <v>372</v>
      </c>
      <c r="F160" s="13">
        <f t="shared" si="29"/>
        <v>49.044</v>
      </c>
      <c r="G160" s="10">
        <v>92.7</v>
      </c>
      <c r="H160" s="13">
        <f t="shared" si="30"/>
        <v>37.08</v>
      </c>
      <c r="I160" s="13">
        <f t="shared" si="31"/>
        <v>86.124</v>
      </c>
      <c r="J160" s="10" t="s">
        <v>15</v>
      </c>
    </row>
    <row r="161" customHeight="1" spans="1:10">
      <c r="A161" s="10">
        <v>159</v>
      </c>
      <c r="B161" s="10" t="s">
        <v>369</v>
      </c>
      <c r="C161" s="10" t="s">
        <v>373</v>
      </c>
      <c r="D161" s="12" t="s">
        <v>13</v>
      </c>
      <c r="E161" s="20" t="s">
        <v>374</v>
      </c>
      <c r="F161" s="13">
        <f t="shared" si="29"/>
        <v>48.264</v>
      </c>
      <c r="G161" s="10">
        <v>92.4</v>
      </c>
      <c r="H161" s="13">
        <f t="shared" si="30"/>
        <v>36.96</v>
      </c>
      <c r="I161" s="13">
        <f t="shared" si="31"/>
        <v>85.224</v>
      </c>
      <c r="J161" s="10" t="s">
        <v>15</v>
      </c>
    </row>
    <row r="162" customHeight="1" spans="1:10">
      <c r="A162" s="10">
        <v>160</v>
      </c>
      <c r="B162" s="10" t="s">
        <v>375</v>
      </c>
      <c r="C162" s="10" t="s">
        <v>376</v>
      </c>
      <c r="D162" s="12" t="s">
        <v>13</v>
      </c>
      <c r="E162" s="20" t="s">
        <v>377</v>
      </c>
      <c r="F162" s="13">
        <f t="shared" si="29"/>
        <v>44.004</v>
      </c>
      <c r="G162" s="10">
        <v>88</v>
      </c>
      <c r="H162" s="13">
        <f t="shared" si="30"/>
        <v>35.2</v>
      </c>
      <c r="I162" s="13">
        <f t="shared" si="31"/>
        <v>79.204</v>
      </c>
      <c r="J162" s="10" t="s">
        <v>15</v>
      </c>
    </row>
    <row r="163" customHeight="1" spans="1:10">
      <c r="A163" s="10">
        <v>161</v>
      </c>
      <c r="B163" s="10" t="s">
        <v>375</v>
      </c>
      <c r="C163" s="10" t="s">
        <v>378</v>
      </c>
      <c r="D163" s="12" t="s">
        <v>13</v>
      </c>
      <c r="E163" s="20" t="s">
        <v>379</v>
      </c>
      <c r="F163" s="13">
        <f t="shared" si="29"/>
        <v>44.772</v>
      </c>
      <c r="G163" s="10">
        <v>85.2</v>
      </c>
      <c r="H163" s="13">
        <f t="shared" si="30"/>
        <v>34.08</v>
      </c>
      <c r="I163" s="13">
        <f t="shared" si="31"/>
        <v>78.852</v>
      </c>
      <c r="J163" s="10" t="s">
        <v>15</v>
      </c>
    </row>
    <row r="164" customHeight="1" spans="1:10">
      <c r="A164" s="10">
        <v>162</v>
      </c>
      <c r="B164" s="10" t="s">
        <v>380</v>
      </c>
      <c r="C164" s="10" t="s">
        <v>381</v>
      </c>
      <c r="D164" s="12" t="s">
        <v>13</v>
      </c>
      <c r="E164" s="20" t="s">
        <v>382</v>
      </c>
      <c r="F164" s="13">
        <f t="shared" si="29"/>
        <v>41.52</v>
      </c>
      <c r="G164" s="10">
        <v>86.6</v>
      </c>
      <c r="H164" s="13">
        <f t="shared" si="30"/>
        <v>34.64</v>
      </c>
      <c r="I164" s="13">
        <f t="shared" si="31"/>
        <v>76.16</v>
      </c>
      <c r="J164" s="10" t="s">
        <v>15</v>
      </c>
    </row>
    <row r="165" customHeight="1" spans="1:10">
      <c r="A165" s="10">
        <v>163</v>
      </c>
      <c r="B165" s="10" t="s">
        <v>383</v>
      </c>
      <c r="C165" s="10" t="s">
        <v>384</v>
      </c>
      <c r="D165" s="12" t="s">
        <v>13</v>
      </c>
      <c r="E165" s="20" t="s">
        <v>385</v>
      </c>
      <c r="F165" s="13">
        <f t="shared" si="29"/>
        <v>39.198</v>
      </c>
      <c r="G165" s="10">
        <v>87.6</v>
      </c>
      <c r="H165" s="13">
        <f t="shared" si="30"/>
        <v>35.04</v>
      </c>
      <c r="I165" s="13">
        <f t="shared" si="31"/>
        <v>74.238</v>
      </c>
      <c r="J165" s="10" t="s">
        <v>15</v>
      </c>
    </row>
    <row r="166" customHeight="1" spans="1:10">
      <c r="A166" s="10">
        <v>164</v>
      </c>
      <c r="B166" s="10" t="s">
        <v>386</v>
      </c>
      <c r="C166" s="10" t="s">
        <v>387</v>
      </c>
      <c r="D166" s="12" t="s">
        <v>13</v>
      </c>
      <c r="E166" s="20" t="s">
        <v>388</v>
      </c>
      <c r="F166" s="13">
        <f t="shared" si="29"/>
        <v>51.522</v>
      </c>
      <c r="G166" s="10">
        <v>80.8</v>
      </c>
      <c r="H166" s="13">
        <f t="shared" si="30"/>
        <v>32.32</v>
      </c>
      <c r="I166" s="13">
        <f t="shared" si="31"/>
        <v>83.842</v>
      </c>
      <c r="J166" s="10" t="s">
        <v>15</v>
      </c>
    </row>
    <row r="167" customHeight="1" spans="1:10">
      <c r="A167" s="10">
        <v>165</v>
      </c>
      <c r="B167" s="10" t="s">
        <v>389</v>
      </c>
      <c r="C167" s="10" t="s">
        <v>390</v>
      </c>
      <c r="D167" s="12" t="s">
        <v>13</v>
      </c>
      <c r="E167" s="20" t="s">
        <v>391</v>
      </c>
      <c r="F167" s="13">
        <f t="shared" si="29"/>
        <v>48.888</v>
      </c>
      <c r="G167" s="10">
        <v>92</v>
      </c>
      <c r="H167" s="13">
        <f t="shared" si="30"/>
        <v>36.8</v>
      </c>
      <c r="I167" s="13">
        <f t="shared" si="31"/>
        <v>85.688</v>
      </c>
      <c r="J167" s="10" t="s">
        <v>15</v>
      </c>
    </row>
    <row r="168" customHeight="1" spans="1:10">
      <c r="A168" s="10">
        <v>166</v>
      </c>
      <c r="B168" s="10" t="s">
        <v>392</v>
      </c>
      <c r="C168" s="10" t="s">
        <v>393</v>
      </c>
      <c r="D168" s="12" t="s">
        <v>13</v>
      </c>
      <c r="E168" s="20" t="s">
        <v>394</v>
      </c>
      <c r="F168" s="13">
        <f t="shared" si="29"/>
        <v>53.466</v>
      </c>
      <c r="G168" s="10">
        <v>90.5</v>
      </c>
      <c r="H168" s="13">
        <f t="shared" si="30"/>
        <v>36.2</v>
      </c>
      <c r="I168" s="13">
        <f t="shared" si="31"/>
        <v>89.666</v>
      </c>
      <c r="J168" s="10" t="s">
        <v>15</v>
      </c>
    </row>
    <row r="169" customHeight="1" spans="1:10">
      <c r="A169" s="10">
        <v>167</v>
      </c>
      <c r="B169" s="10" t="s">
        <v>395</v>
      </c>
      <c r="C169" s="10" t="s">
        <v>396</v>
      </c>
      <c r="D169" s="12" t="s">
        <v>13</v>
      </c>
      <c r="E169" s="20" t="s">
        <v>397</v>
      </c>
      <c r="F169" s="13">
        <f t="shared" si="29"/>
        <v>48.51</v>
      </c>
      <c r="G169" s="10">
        <v>93.7</v>
      </c>
      <c r="H169" s="13">
        <f t="shared" si="30"/>
        <v>37.48</v>
      </c>
      <c r="I169" s="13">
        <f t="shared" si="31"/>
        <v>85.99</v>
      </c>
      <c r="J169" s="10" t="s">
        <v>15</v>
      </c>
    </row>
    <row r="170" customHeight="1" spans="1:10">
      <c r="A170" s="10">
        <v>168</v>
      </c>
      <c r="B170" s="10" t="s">
        <v>395</v>
      </c>
      <c r="C170" s="10" t="s">
        <v>398</v>
      </c>
      <c r="D170" s="12" t="s">
        <v>13</v>
      </c>
      <c r="E170" s="20" t="s">
        <v>399</v>
      </c>
      <c r="F170" s="13">
        <f t="shared" si="29"/>
        <v>49.212</v>
      </c>
      <c r="G170" s="10">
        <v>85</v>
      </c>
      <c r="H170" s="13">
        <f t="shared" si="30"/>
        <v>34</v>
      </c>
      <c r="I170" s="13">
        <f t="shared" si="31"/>
        <v>83.212</v>
      </c>
      <c r="J170" s="10" t="s">
        <v>15</v>
      </c>
    </row>
    <row r="171" customHeight="1" spans="1:10">
      <c r="A171" s="10">
        <v>169</v>
      </c>
      <c r="B171" s="10" t="s">
        <v>395</v>
      </c>
      <c r="C171" s="10" t="s">
        <v>400</v>
      </c>
      <c r="D171" s="12" t="s">
        <v>13</v>
      </c>
      <c r="E171" s="20" t="s">
        <v>165</v>
      </c>
      <c r="F171" s="13">
        <f t="shared" si="29"/>
        <v>49.44</v>
      </c>
      <c r="G171" s="10">
        <v>83.14</v>
      </c>
      <c r="H171" s="13">
        <f t="shared" si="30"/>
        <v>33.256</v>
      </c>
      <c r="I171" s="13">
        <f t="shared" si="31"/>
        <v>82.696</v>
      </c>
      <c r="J171" s="10" t="s">
        <v>15</v>
      </c>
    </row>
    <row r="172" customHeight="1" spans="1:10">
      <c r="A172" s="10">
        <v>170</v>
      </c>
      <c r="B172" s="10" t="s">
        <v>395</v>
      </c>
      <c r="C172" s="10" t="s">
        <v>401</v>
      </c>
      <c r="D172" s="12" t="s">
        <v>13</v>
      </c>
      <c r="E172" s="20" t="s">
        <v>402</v>
      </c>
      <c r="F172" s="13">
        <f t="shared" si="29"/>
        <v>48.504</v>
      </c>
      <c r="G172" s="10">
        <v>83.58</v>
      </c>
      <c r="H172" s="13">
        <f t="shared" si="30"/>
        <v>33.432</v>
      </c>
      <c r="I172" s="13">
        <f t="shared" si="31"/>
        <v>81.936</v>
      </c>
      <c r="J172" s="10" t="s">
        <v>15</v>
      </c>
    </row>
    <row r="173" customHeight="1" spans="1:10">
      <c r="A173" s="10">
        <v>171</v>
      </c>
      <c r="B173" s="14" t="s">
        <v>403</v>
      </c>
      <c r="C173" s="14" t="s">
        <v>404</v>
      </c>
      <c r="D173" s="14" t="s">
        <v>13</v>
      </c>
      <c r="E173" s="21" t="s">
        <v>405</v>
      </c>
      <c r="F173" s="15">
        <f t="shared" ref="F173:F174" si="32">E173*60%</f>
        <v>46.944</v>
      </c>
      <c r="G173" s="15">
        <v>93.34</v>
      </c>
      <c r="H173" s="15">
        <f t="shared" ref="H173:H174" si="33">G173*40%</f>
        <v>37.336</v>
      </c>
      <c r="I173" s="15">
        <f t="shared" ref="I173:I174" si="34">F173+H173</f>
        <v>84.28</v>
      </c>
      <c r="J173" s="10" t="s">
        <v>15</v>
      </c>
    </row>
    <row r="174" customHeight="1" spans="1:10">
      <c r="A174" s="10">
        <v>172</v>
      </c>
      <c r="B174" s="14" t="s">
        <v>403</v>
      </c>
      <c r="C174" s="14" t="s">
        <v>406</v>
      </c>
      <c r="D174" s="14" t="s">
        <v>13</v>
      </c>
      <c r="E174" s="21" t="s">
        <v>407</v>
      </c>
      <c r="F174" s="15">
        <f t="shared" si="32"/>
        <v>46.524</v>
      </c>
      <c r="G174" s="15">
        <v>90.59</v>
      </c>
      <c r="H174" s="15">
        <f t="shared" si="33"/>
        <v>36.236</v>
      </c>
      <c r="I174" s="15">
        <f t="shared" si="34"/>
        <v>82.76</v>
      </c>
      <c r="J174" s="10" t="s">
        <v>15</v>
      </c>
    </row>
    <row r="175" customHeight="1" spans="1:10">
      <c r="A175" s="10">
        <v>173</v>
      </c>
      <c r="B175" s="14" t="s">
        <v>408</v>
      </c>
      <c r="C175" s="14" t="s">
        <v>409</v>
      </c>
      <c r="D175" s="14" t="s">
        <v>13</v>
      </c>
      <c r="E175" s="21" t="s">
        <v>259</v>
      </c>
      <c r="F175" s="15">
        <f t="shared" ref="F175:F200" si="35">E175*60%</f>
        <v>48.084</v>
      </c>
      <c r="G175" s="15">
        <v>93.41</v>
      </c>
      <c r="H175" s="15">
        <f t="shared" ref="H175:H200" si="36">G175*40%</f>
        <v>37.364</v>
      </c>
      <c r="I175" s="15">
        <f t="shared" ref="I175:I200" si="37">F175+H175</f>
        <v>85.448</v>
      </c>
      <c r="J175" s="10" t="s">
        <v>15</v>
      </c>
    </row>
    <row r="176" customHeight="1" spans="1:10">
      <c r="A176" s="10">
        <v>174</v>
      </c>
      <c r="B176" s="14" t="s">
        <v>408</v>
      </c>
      <c r="C176" s="14" t="s">
        <v>410</v>
      </c>
      <c r="D176" s="14" t="s">
        <v>13</v>
      </c>
      <c r="E176" s="21" t="s">
        <v>411</v>
      </c>
      <c r="F176" s="15">
        <f t="shared" si="35"/>
        <v>48.636</v>
      </c>
      <c r="G176" s="15">
        <v>91.17</v>
      </c>
      <c r="H176" s="15">
        <f t="shared" si="36"/>
        <v>36.468</v>
      </c>
      <c r="I176" s="15">
        <f t="shared" si="37"/>
        <v>85.104</v>
      </c>
      <c r="J176" s="10" t="s">
        <v>15</v>
      </c>
    </row>
    <row r="177" customHeight="1" spans="1:10">
      <c r="A177" s="10">
        <v>175</v>
      </c>
      <c r="B177" s="14" t="s">
        <v>408</v>
      </c>
      <c r="C177" s="14" t="s">
        <v>412</v>
      </c>
      <c r="D177" s="14" t="s">
        <v>13</v>
      </c>
      <c r="E177" s="21" t="s">
        <v>413</v>
      </c>
      <c r="F177" s="15">
        <f t="shared" si="35"/>
        <v>48.84</v>
      </c>
      <c r="G177" s="15">
        <v>90.03</v>
      </c>
      <c r="H177" s="15">
        <f t="shared" si="36"/>
        <v>36.012</v>
      </c>
      <c r="I177" s="15">
        <f t="shared" si="37"/>
        <v>84.852</v>
      </c>
      <c r="J177" s="10" t="s">
        <v>15</v>
      </c>
    </row>
    <row r="178" customHeight="1" spans="1:10">
      <c r="A178" s="10">
        <v>176</v>
      </c>
      <c r="B178" s="14" t="s">
        <v>408</v>
      </c>
      <c r="C178" s="14" t="s">
        <v>414</v>
      </c>
      <c r="D178" s="14" t="s">
        <v>13</v>
      </c>
      <c r="E178" s="21" t="s">
        <v>199</v>
      </c>
      <c r="F178" s="15">
        <f t="shared" si="35"/>
        <v>48.432</v>
      </c>
      <c r="G178" s="15">
        <v>90.97</v>
      </c>
      <c r="H178" s="15">
        <f t="shared" si="36"/>
        <v>36.388</v>
      </c>
      <c r="I178" s="15">
        <f t="shared" si="37"/>
        <v>84.82</v>
      </c>
      <c r="J178" s="10" t="s">
        <v>15</v>
      </c>
    </row>
    <row r="179" customHeight="1" spans="1:10">
      <c r="A179" s="10">
        <v>177</v>
      </c>
      <c r="B179" s="14" t="s">
        <v>415</v>
      </c>
      <c r="C179" s="14" t="s">
        <v>416</v>
      </c>
      <c r="D179" s="14" t="s">
        <v>13</v>
      </c>
      <c r="E179" s="21" t="s">
        <v>417</v>
      </c>
      <c r="F179" s="15">
        <f t="shared" si="35"/>
        <v>48.438</v>
      </c>
      <c r="G179" s="15">
        <v>90.76</v>
      </c>
      <c r="H179" s="15">
        <f t="shared" si="36"/>
        <v>36.304</v>
      </c>
      <c r="I179" s="15">
        <f t="shared" si="37"/>
        <v>84.742</v>
      </c>
      <c r="J179" s="10" t="s">
        <v>15</v>
      </c>
    </row>
    <row r="180" customHeight="1" spans="1:10">
      <c r="A180" s="10">
        <v>178</v>
      </c>
      <c r="B180" s="14" t="s">
        <v>415</v>
      </c>
      <c r="C180" s="14" t="s">
        <v>418</v>
      </c>
      <c r="D180" s="14" t="s">
        <v>13</v>
      </c>
      <c r="E180" s="21" t="s">
        <v>419</v>
      </c>
      <c r="F180" s="15">
        <f t="shared" si="35"/>
        <v>43.386</v>
      </c>
      <c r="G180" s="15">
        <v>93.26</v>
      </c>
      <c r="H180" s="15">
        <f t="shared" si="36"/>
        <v>37.304</v>
      </c>
      <c r="I180" s="15">
        <f t="shared" si="37"/>
        <v>80.69</v>
      </c>
      <c r="J180" s="10" t="s">
        <v>15</v>
      </c>
    </row>
    <row r="181" customHeight="1" spans="1:10">
      <c r="A181" s="10">
        <v>179</v>
      </c>
      <c r="B181" s="14" t="s">
        <v>415</v>
      </c>
      <c r="C181" s="14" t="s">
        <v>420</v>
      </c>
      <c r="D181" s="14" t="s">
        <v>13</v>
      </c>
      <c r="E181" s="21" t="s">
        <v>421</v>
      </c>
      <c r="F181" s="15">
        <f t="shared" si="35"/>
        <v>42.57</v>
      </c>
      <c r="G181" s="15">
        <v>94.33</v>
      </c>
      <c r="H181" s="15">
        <f t="shared" si="36"/>
        <v>37.732</v>
      </c>
      <c r="I181" s="15">
        <f t="shared" si="37"/>
        <v>80.302</v>
      </c>
      <c r="J181" s="10" t="s">
        <v>15</v>
      </c>
    </row>
    <row r="182" customHeight="1" spans="1:10">
      <c r="A182" s="10">
        <v>180</v>
      </c>
      <c r="B182" s="14" t="s">
        <v>415</v>
      </c>
      <c r="C182" s="14" t="s">
        <v>422</v>
      </c>
      <c r="D182" s="14" t="s">
        <v>13</v>
      </c>
      <c r="E182" s="21" t="s">
        <v>423</v>
      </c>
      <c r="F182" s="15">
        <f t="shared" si="35"/>
        <v>40.212</v>
      </c>
      <c r="G182" s="15">
        <v>92.99</v>
      </c>
      <c r="H182" s="15">
        <f t="shared" si="36"/>
        <v>37.196</v>
      </c>
      <c r="I182" s="15">
        <f t="shared" si="37"/>
        <v>77.408</v>
      </c>
      <c r="J182" s="10" t="s">
        <v>15</v>
      </c>
    </row>
    <row r="183" customHeight="1" spans="1:10">
      <c r="A183" s="10">
        <v>181</v>
      </c>
      <c r="B183" s="14" t="s">
        <v>424</v>
      </c>
      <c r="C183" s="14" t="s">
        <v>425</v>
      </c>
      <c r="D183" s="14" t="s">
        <v>13</v>
      </c>
      <c r="E183" s="21" t="s">
        <v>426</v>
      </c>
      <c r="F183" s="15">
        <f t="shared" si="35"/>
        <v>50.736</v>
      </c>
      <c r="G183" s="15">
        <v>89.66</v>
      </c>
      <c r="H183" s="15">
        <f t="shared" si="36"/>
        <v>35.864</v>
      </c>
      <c r="I183" s="15">
        <f t="shared" si="37"/>
        <v>86.6</v>
      </c>
      <c r="J183" s="10" t="s">
        <v>15</v>
      </c>
    </row>
    <row r="184" customHeight="1" spans="1:10">
      <c r="A184" s="10">
        <v>182</v>
      </c>
      <c r="B184" s="14" t="s">
        <v>427</v>
      </c>
      <c r="C184" s="14" t="s">
        <v>428</v>
      </c>
      <c r="D184" s="14" t="s">
        <v>13</v>
      </c>
      <c r="E184" s="21" t="s">
        <v>429</v>
      </c>
      <c r="F184" s="15">
        <f t="shared" si="35"/>
        <v>45.372</v>
      </c>
      <c r="G184" s="15">
        <v>92.59</v>
      </c>
      <c r="H184" s="15">
        <f t="shared" si="36"/>
        <v>37.036</v>
      </c>
      <c r="I184" s="15">
        <f t="shared" si="37"/>
        <v>82.408</v>
      </c>
      <c r="J184" s="10" t="s">
        <v>15</v>
      </c>
    </row>
    <row r="185" customHeight="1" spans="1:10">
      <c r="A185" s="10">
        <v>183</v>
      </c>
      <c r="B185" s="14" t="s">
        <v>427</v>
      </c>
      <c r="C185" s="14" t="s">
        <v>430</v>
      </c>
      <c r="D185" s="14" t="s">
        <v>13</v>
      </c>
      <c r="E185" s="21" t="s">
        <v>431</v>
      </c>
      <c r="F185" s="15">
        <f t="shared" si="35"/>
        <v>47.52</v>
      </c>
      <c r="G185" s="15">
        <v>86.64</v>
      </c>
      <c r="H185" s="15">
        <f t="shared" si="36"/>
        <v>34.656</v>
      </c>
      <c r="I185" s="15">
        <f t="shared" si="37"/>
        <v>82.176</v>
      </c>
      <c r="J185" s="10" t="s">
        <v>15</v>
      </c>
    </row>
    <row r="186" customHeight="1" spans="1:10">
      <c r="A186" s="10">
        <v>184</v>
      </c>
      <c r="B186" s="14" t="s">
        <v>432</v>
      </c>
      <c r="C186" s="14" t="s">
        <v>433</v>
      </c>
      <c r="D186" s="14" t="s">
        <v>13</v>
      </c>
      <c r="E186" s="21" t="s">
        <v>434</v>
      </c>
      <c r="F186" s="15">
        <f t="shared" si="35"/>
        <v>44.43</v>
      </c>
      <c r="G186" s="15">
        <v>90.7</v>
      </c>
      <c r="H186" s="15">
        <f t="shared" si="36"/>
        <v>36.28</v>
      </c>
      <c r="I186" s="15">
        <f t="shared" si="37"/>
        <v>80.71</v>
      </c>
      <c r="J186" s="10" t="s">
        <v>15</v>
      </c>
    </row>
    <row r="187" customHeight="1" spans="1:10">
      <c r="A187" s="10">
        <v>185</v>
      </c>
      <c r="B187" s="14" t="s">
        <v>432</v>
      </c>
      <c r="C187" s="14" t="s">
        <v>435</v>
      </c>
      <c r="D187" s="14" t="s">
        <v>13</v>
      </c>
      <c r="E187" s="21" t="s">
        <v>436</v>
      </c>
      <c r="F187" s="15">
        <f t="shared" si="35"/>
        <v>41.238</v>
      </c>
      <c r="G187" s="15">
        <v>90.04</v>
      </c>
      <c r="H187" s="15">
        <f t="shared" si="36"/>
        <v>36.016</v>
      </c>
      <c r="I187" s="15">
        <f t="shared" si="37"/>
        <v>77.254</v>
      </c>
      <c r="J187" s="10" t="s">
        <v>15</v>
      </c>
    </row>
    <row r="188" customHeight="1" spans="1:10">
      <c r="A188" s="10">
        <v>186</v>
      </c>
      <c r="B188" s="14" t="s">
        <v>437</v>
      </c>
      <c r="C188" s="14" t="s">
        <v>438</v>
      </c>
      <c r="D188" s="14" t="s">
        <v>13</v>
      </c>
      <c r="E188" s="21" t="s">
        <v>439</v>
      </c>
      <c r="F188" s="15">
        <f t="shared" si="35"/>
        <v>46.5</v>
      </c>
      <c r="G188" s="15">
        <v>93.29</v>
      </c>
      <c r="H188" s="15">
        <f t="shared" si="36"/>
        <v>37.316</v>
      </c>
      <c r="I188" s="15">
        <f t="shared" si="37"/>
        <v>83.816</v>
      </c>
      <c r="J188" s="14" t="s">
        <v>58</v>
      </c>
    </row>
    <row r="189" customHeight="1" spans="1:10">
      <c r="A189" s="10">
        <v>187</v>
      </c>
      <c r="B189" s="14" t="s">
        <v>440</v>
      </c>
      <c r="C189" s="14" t="s">
        <v>441</v>
      </c>
      <c r="D189" s="14" t="s">
        <v>13</v>
      </c>
      <c r="E189" s="21" t="s">
        <v>442</v>
      </c>
      <c r="F189" s="15">
        <f t="shared" si="35"/>
        <v>48.606</v>
      </c>
      <c r="G189" s="15">
        <v>93.87</v>
      </c>
      <c r="H189" s="15">
        <f t="shared" si="36"/>
        <v>37.548</v>
      </c>
      <c r="I189" s="15">
        <f t="shared" si="37"/>
        <v>86.154</v>
      </c>
      <c r="J189" s="10" t="s">
        <v>15</v>
      </c>
    </row>
    <row r="190" customHeight="1" spans="1:10">
      <c r="A190" s="10">
        <v>188</v>
      </c>
      <c r="B190" s="14" t="s">
        <v>443</v>
      </c>
      <c r="C190" s="14" t="s">
        <v>444</v>
      </c>
      <c r="D190" s="14" t="s">
        <v>13</v>
      </c>
      <c r="E190" s="21" t="s">
        <v>445</v>
      </c>
      <c r="F190" s="15">
        <f t="shared" si="35"/>
        <v>49.464</v>
      </c>
      <c r="G190" s="15">
        <v>91.94</v>
      </c>
      <c r="H190" s="15">
        <f t="shared" si="36"/>
        <v>36.776</v>
      </c>
      <c r="I190" s="15">
        <f t="shared" si="37"/>
        <v>86.24</v>
      </c>
      <c r="J190" s="10" t="s">
        <v>15</v>
      </c>
    </row>
    <row r="191" customHeight="1" spans="1:10">
      <c r="A191" s="10">
        <v>189</v>
      </c>
      <c r="B191" s="14" t="s">
        <v>446</v>
      </c>
      <c r="C191" s="14" t="s">
        <v>447</v>
      </c>
      <c r="D191" s="14" t="s">
        <v>13</v>
      </c>
      <c r="E191" s="21" t="s">
        <v>448</v>
      </c>
      <c r="F191" s="15">
        <f t="shared" si="35"/>
        <v>48.87</v>
      </c>
      <c r="G191" s="15">
        <v>92.27</v>
      </c>
      <c r="H191" s="15">
        <f t="shared" si="36"/>
        <v>36.908</v>
      </c>
      <c r="I191" s="15">
        <f t="shared" si="37"/>
        <v>85.778</v>
      </c>
      <c r="J191" s="10" t="s">
        <v>15</v>
      </c>
    </row>
    <row r="192" customHeight="1" spans="1:10">
      <c r="A192" s="10">
        <v>190</v>
      </c>
      <c r="B192" s="14" t="s">
        <v>449</v>
      </c>
      <c r="C192" s="14" t="s">
        <v>450</v>
      </c>
      <c r="D192" s="14" t="s">
        <v>13</v>
      </c>
      <c r="E192" s="21" t="s">
        <v>451</v>
      </c>
      <c r="F192" s="15">
        <f t="shared" si="35"/>
        <v>41.298</v>
      </c>
      <c r="G192" s="15">
        <v>91.57</v>
      </c>
      <c r="H192" s="15">
        <f t="shared" si="36"/>
        <v>36.628</v>
      </c>
      <c r="I192" s="15">
        <f t="shared" si="37"/>
        <v>77.926</v>
      </c>
      <c r="J192" s="14" t="s">
        <v>58</v>
      </c>
    </row>
    <row r="193" customHeight="1" spans="1:10">
      <c r="A193" s="10">
        <v>191</v>
      </c>
      <c r="B193" s="14" t="s">
        <v>452</v>
      </c>
      <c r="C193" s="14" t="s">
        <v>453</v>
      </c>
      <c r="D193" s="14" t="s">
        <v>13</v>
      </c>
      <c r="E193" s="21" t="s">
        <v>454</v>
      </c>
      <c r="F193" s="15">
        <f t="shared" si="35"/>
        <v>48.12</v>
      </c>
      <c r="G193" s="15">
        <v>93.06</v>
      </c>
      <c r="H193" s="15">
        <f t="shared" si="36"/>
        <v>37.224</v>
      </c>
      <c r="I193" s="15">
        <f t="shared" si="37"/>
        <v>85.344</v>
      </c>
      <c r="J193" s="10" t="s">
        <v>15</v>
      </c>
    </row>
    <row r="194" customHeight="1" spans="1:10">
      <c r="A194" s="10">
        <v>192</v>
      </c>
      <c r="B194" s="14" t="s">
        <v>452</v>
      </c>
      <c r="C194" s="14" t="s">
        <v>455</v>
      </c>
      <c r="D194" s="14" t="s">
        <v>13</v>
      </c>
      <c r="E194" s="21" t="s">
        <v>456</v>
      </c>
      <c r="F194" s="15">
        <f t="shared" si="35"/>
        <v>47.544</v>
      </c>
      <c r="G194" s="15">
        <v>90.86</v>
      </c>
      <c r="H194" s="15">
        <f t="shared" si="36"/>
        <v>36.344</v>
      </c>
      <c r="I194" s="15">
        <f t="shared" si="37"/>
        <v>83.888</v>
      </c>
      <c r="J194" s="10" t="s">
        <v>15</v>
      </c>
    </row>
    <row r="195" customHeight="1" spans="1:10">
      <c r="A195" s="10">
        <v>193</v>
      </c>
      <c r="B195" s="14" t="s">
        <v>452</v>
      </c>
      <c r="C195" s="14" t="s">
        <v>457</v>
      </c>
      <c r="D195" s="14" t="s">
        <v>13</v>
      </c>
      <c r="E195" s="21" t="s">
        <v>458</v>
      </c>
      <c r="F195" s="15">
        <f t="shared" si="35"/>
        <v>47.844</v>
      </c>
      <c r="G195" s="15">
        <v>89.59</v>
      </c>
      <c r="H195" s="15">
        <f t="shared" si="36"/>
        <v>35.836</v>
      </c>
      <c r="I195" s="15">
        <f t="shared" si="37"/>
        <v>83.68</v>
      </c>
      <c r="J195" s="10" t="s">
        <v>15</v>
      </c>
    </row>
    <row r="196" customHeight="1" spans="1:10">
      <c r="A196" s="10">
        <v>194</v>
      </c>
      <c r="B196" s="14" t="s">
        <v>452</v>
      </c>
      <c r="C196" s="14" t="s">
        <v>459</v>
      </c>
      <c r="D196" s="14" t="s">
        <v>13</v>
      </c>
      <c r="E196" s="21" t="s">
        <v>460</v>
      </c>
      <c r="F196" s="15">
        <f t="shared" si="35"/>
        <v>46.416</v>
      </c>
      <c r="G196" s="15">
        <v>93.06</v>
      </c>
      <c r="H196" s="15">
        <f t="shared" si="36"/>
        <v>37.224</v>
      </c>
      <c r="I196" s="15">
        <f t="shared" si="37"/>
        <v>83.64</v>
      </c>
      <c r="J196" s="10" t="s">
        <v>15</v>
      </c>
    </row>
    <row r="197" customHeight="1" spans="1:10">
      <c r="A197" s="10">
        <v>195</v>
      </c>
      <c r="B197" s="14" t="s">
        <v>452</v>
      </c>
      <c r="C197" s="14" t="s">
        <v>461</v>
      </c>
      <c r="D197" s="14" t="s">
        <v>13</v>
      </c>
      <c r="E197" s="21" t="s">
        <v>146</v>
      </c>
      <c r="F197" s="15">
        <f t="shared" si="35"/>
        <v>46.812</v>
      </c>
      <c r="G197" s="15">
        <v>87.56</v>
      </c>
      <c r="H197" s="15">
        <f t="shared" si="36"/>
        <v>35.024</v>
      </c>
      <c r="I197" s="15">
        <f t="shared" si="37"/>
        <v>81.836</v>
      </c>
      <c r="J197" s="10" t="s">
        <v>15</v>
      </c>
    </row>
    <row r="198" customHeight="1" spans="1:10">
      <c r="A198" s="10">
        <v>196</v>
      </c>
      <c r="B198" s="14" t="s">
        <v>452</v>
      </c>
      <c r="C198" s="14" t="s">
        <v>462</v>
      </c>
      <c r="D198" s="14" t="s">
        <v>13</v>
      </c>
      <c r="E198" s="21" t="s">
        <v>463</v>
      </c>
      <c r="F198" s="15">
        <f t="shared" si="35"/>
        <v>45.9</v>
      </c>
      <c r="G198" s="15">
        <v>89.71</v>
      </c>
      <c r="H198" s="15">
        <f t="shared" si="36"/>
        <v>35.884</v>
      </c>
      <c r="I198" s="15">
        <f t="shared" si="37"/>
        <v>81.784</v>
      </c>
      <c r="J198" s="10" t="s">
        <v>15</v>
      </c>
    </row>
    <row r="199" customHeight="1" spans="1:10">
      <c r="A199" s="10">
        <v>197</v>
      </c>
      <c r="B199" s="14" t="s">
        <v>452</v>
      </c>
      <c r="C199" s="14" t="s">
        <v>464</v>
      </c>
      <c r="D199" s="14" t="s">
        <v>13</v>
      </c>
      <c r="E199" s="21" t="s">
        <v>465</v>
      </c>
      <c r="F199" s="15">
        <f t="shared" si="35"/>
        <v>45.756</v>
      </c>
      <c r="G199" s="15">
        <v>89.11</v>
      </c>
      <c r="H199" s="15">
        <f t="shared" si="36"/>
        <v>35.644</v>
      </c>
      <c r="I199" s="15">
        <f t="shared" si="37"/>
        <v>81.4</v>
      </c>
      <c r="J199" s="10" t="s">
        <v>15</v>
      </c>
    </row>
    <row r="200" customHeight="1" spans="1:10">
      <c r="A200" s="10">
        <v>198</v>
      </c>
      <c r="B200" s="14" t="s">
        <v>452</v>
      </c>
      <c r="C200" s="14" t="s">
        <v>466</v>
      </c>
      <c r="D200" s="14" t="s">
        <v>13</v>
      </c>
      <c r="E200" s="21" t="s">
        <v>221</v>
      </c>
      <c r="F200" s="15">
        <f t="shared" si="35"/>
        <v>46.632</v>
      </c>
      <c r="G200" s="15">
        <v>86.44</v>
      </c>
      <c r="H200" s="15">
        <f t="shared" si="36"/>
        <v>34.576</v>
      </c>
      <c r="I200" s="15">
        <f t="shared" si="37"/>
        <v>81.208</v>
      </c>
      <c r="J200" s="10" t="s">
        <v>15</v>
      </c>
    </row>
    <row r="201" customHeight="1" spans="1:10">
      <c r="A201" s="10">
        <v>199</v>
      </c>
      <c r="B201" s="14" t="s">
        <v>467</v>
      </c>
      <c r="C201" s="14" t="s">
        <v>468</v>
      </c>
      <c r="D201" s="14" t="s">
        <v>13</v>
      </c>
      <c r="E201" s="21" t="s">
        <v>469</v>
      </c>
      <c r="F201" s="15">
        <f t="shared" ref="F201:F208" si="38">E201*60%</f>
        <v>43.206</v>
      </c>
      <c r="G201" s="15">
        <v>91.74</v>
      </c>
      <c r="H201" s="15">
        <f t="shared" ref="H201:H208" si="39">G201*40%</f>
        <v>36.696</v>
      </c>
      <c r="I201" s="15">
        <f t="shared" ref="I201:I208" si="40">F201+H201</f>
        <v>79.902</v>
      </c>
      <c r="J201" s="10" t="s">
        <v>15</v>
      </c>
    </row>
    <row r="202" customHeight="1" spans="1:10">
      <c r="A202" s="10">
        <v>200</v>
      </c>
      <c r="B202" s="14" t="s">
        <v>467</v>
      </c>
      <c r="C202" s="14" t="s">
        <v>470</v>
      </c>
      <c r="D202" s="14" t="s">
        <v>13</v>
      </c>
      <c r="E202" s="21" t="s">
        <v>471</v>
      </c>
      <c r="F202" s="15">
        <f t="shared" si="38"/>
        <v>44.034</v>
      </c>
      <c r="G202" s="15">
        <v>88.89</v>
      </c>
      <c r="H202" s="15">
        <f t="shared" si="39"/>
        <v>35.556</v>
      </c>
      <c r="I202" s="15">
        <f t="shared" si="40"/>
        <v>79.59</v>
      </c>
      <c r="J202" s="10" t="s">
        <v>15</v>
      </c>
    </row>
    <row r="203" customHeight="1" spans="1:10">
      <c r="A203" s="10">
        <v>201</v>
      </c>
      <c r="B203" s="14" t="s">
        <v>467</v>
      </c>
      <c r="C203" s="14" t="s">
        <v>472</v>
      </c>
      <c r="D203" s="14" t="s">
        <v>13</v>
      </c>
      <c r="E203" s="21" t="s">
        <v>473</v>
      </c>
      <c r="F203" s="15">
        <f t="shared" si="38"/>
        <v>41.79</v>
      </c>
      <c r="G203" s="15">
        <v>92.36</v>
      </c>
      <c r="H203" s="15">
        <f t="shared" si="39"/>
        <v>36.944</v>
      </c>
      <c r="I203" s="15">
        <f t="shared" si="40"/>
        <v>78.734</v>
      </c>
      <c r="J203" s="10" t="s">
        <v>15</v>
      </c>
    </row>
    <row r="204" customHeight="1" spans="1:10">
      <c r="A204" s="10">
        <v>202</v>
      </c>
      <c r="B204" s="14" t="s">
        <v>467</v>
      </c>
      <c r="C204" s="14" t="s">
        <v>474</v>
      </c>
      <c r="D204" s="14" t="s">
        <v>13</v>
      </c>
      <c r="E204" s="21" t="s">
        <v>475</v>
      </c>
      <c r="F204" s="15">
        <f t="shared" si="38"/>
        <v>41.202</v>
      </c>
      <c r="G204" s="15">
        <v>88.9</v>
      </c>
      <c r="H204" s="15">
        <f t="shared" si="39"/>
        <v>35.56</v>
      </c>
      <c r="I204" s="15">
        <f t="shared" si="40"/>
        <v>76.762</v>
      </c>
      <c r="J204" s="10" t="s">
        <v>15</v>
      </c>
    </row>
    <row r="205" customHeight="1" spans="1:10">
      <c r="A205" s="10">
        <v>203</v>
      </c>
      <c r="B205" s="14" t="s">
        <v>467</v>
      </c>
      <c r="C205" s="14" t="s">
        <v>476</v>
      </c>
      <c r="D205" s="14" t="s">
        <v>13</v>
      </c>
      <c r="E205" s="21" t="s">
        <v>477</v>
      </c>
      <c r="F205" s="15">
        <f t="shared" si="38"/>
        <v>40.614</v>
      </c>
      <c r="G205" s="15">
        <v>90.06</v>
      </c>
      <c r="H205" s="15">
        <f t="shared" si="39"/>
        <v>36.024</v>
      </c>
      <c r="I205" s="15">
        <f t="shared" si="40"/>
        <v>76.638</v>
      </c>
      <c r="J205" s="10" t="s">
        <v>15</v>
      </c>
    </row>
    <row r="206" customHeight="1" spans="1:10">
      <c r="A206" s="10">
        <v>204</v>
      </c>
      <c r="B206" s="14" t="s">
        <v>467</v>
      </c>
      <c r="C206" s="14" t="s">
        <v>478</v>
      </c>
      <c r="D206" s="14" t="s">
        <v>13</v>
      </c>
      <c r="E206" s="21" t="s">
        <v>479</v>
      </c>
      <c r="F206" s="15">
        <f t="shared" si="38"/>
        <v>39.168</v>
      </c>
      <c r="G206" s="15">
        <v>91.51</v>
      </c>
      <c r="H206" s="15">
        <f t="shared" si="39"/>
        <v>36.604</v>
      </c>
      <c r="I206" s="15">
        <f t="shared" si="40"/>
        <v>75.772</v>
      </c>
      <c r="J206" s="10" t="s">
        <v>15</v>
      </c>
    </row>
    <row r="207" customHeight="1" spans="1:10">
      <c r="A207" s="10">
        <v>205</v>
      </c>
      <c r="B207" s="14" t="s">
        <v>467</v>
      </c>
      <c r="C207" s="14" t="s">
        <v>480</v>
      </c>
      <c r="D207" s="14" t="s">
        <v>13</v>
      </c>
      <c r="E207" s="21" t="s">
        <v>481</v>
      </c>
      <c r="F207" s="15">
        <f t="shared" si="38"/>
        <v>37.968</v>
      </c>
      <c r="G207" s="15">
        <v>94.46</v>
      </c>
      <c r="H207" s="15">
        <f t="shared" si="39"/>
        <v>37.784</v>
      </c>
      <c r="I207" s="15">
        <f t="shared" si="40"/>
        <v>75.752</v>
      </c>
      <c r="J207" s="10" t="s">
        <v>15</v>
      </c>
    </row>
    <row r="208" customHeight="1" spans="1:10">
      <c r="A208" s="10">
        <v>206</v>
      </c>
      <c r="B208" s="14" t="s">
        <v>467</v>
      </c>
      <c r="C208" s="14" t="s">
        <v>367</v>
      </c>
      <c r="D208" s="14" t="s">
        <v>13</v>
      </c>
      <c r="E208" s="21" t="s">
        <v>482</v>
      </c>
      <c r="F208" s="15">
        <f t="shared" si="38"/>
        <v>37.608</v>
      </c>
      <c r="G208" s="15">
        <v>92.8</v>
      </c>
      <c r="H208" s="15">
        <f t="shared" si="39"/>
        <v>37.12</v>
      </c>
      <c r="I208" s="15">
        <f t="shared" si="40"/>
        <v>74.728</v>
      </c>
      <c r="J208" s="10" t="s">
        <v>15</v>
      </c>
    </row>
    <row r="209" customHeight="1" spans="1:10">
      <c r="A209" s="10">
        <v>207</v>
      </c>
      <c r="B209" s="14" t="s">
        <v>483</v>
      </c>
      <c r="C209" s="14" t="s">
        <v>484</v>
      </c>
      <c r="D209" s="14" t="s">
        <v>13</v>
      </c>
      <c r="E209" s="21" t="s">
        <v>485</v>
      </c>
      <c r="F209" s="15">
        <f t="shared" ref="F209:F243" si="41">E209*60%</f>
        <v>45.588</v>
      </c>
      <c r="G209" s="15">
        <v>88.66</v>
      </c>
      <c r="H209" s="15">
        <f t="shared" ref="H209:H243" si="42">G209*40%</f>
        <v>35.464</v>
      </c>
      <c r="I209" s="15">
        <f t="shared" ref="I209:I243" si="43">F209+H209</f>
        <v>81.052</v>
      </c>
      <c r="J209" s="10" t="s">
        <v>15</v>
      </c>
    </row>
    <row r="210" customHeight="1" spans="1:10">
      <c r="A210" s="10">
        <v>208</v>
      </c>
      <c r="B210" s="14" t="s">
        <v>486</v>
      </c>
      <c r="C210" s="14" t="s">
        <v>487</v>
      </c>
      <c r="D210" s="14" t="s">
        <v>18</v>
      </c>
      <c r="E210" s="21" t="s">
        <v>488</v>
      </c>
      <c r="F210" s="15">
        <f t="shared" si="41"/>
        <v>41.91</v>
      </c>
      <c r="G210" s="15">
        <v>88.79</v>
      </c>
      <c r="H210" s="15">
        <f t="shared" si="42"/>
        <v>35.516</v>
      </c>
      <c r="I210" s="15">
        <f t="shared" si="43"/>
        <v>77.426</v>
      </c>
      <c r="J210" s="10" t="s">
        <v>15</v>
      </c>
    </row>
    <row r="211" customHeight="1" spans="1:10">
      <c r="A211" s="10">
        <v>209</v>
      </c>
      <c r="B211" s="14" t="s">
        <v>486</v>
      </c>
      <c r="C211" s="14" t="s">
        <v>489</v>
      </c>
      <c r="D211" s="14" t="s">
        <v>13</v>
      </c>
      <c r="E211" s="21" t="s">
        <v>490</v>
      </c>
      <c r="F211" s="15">
        <f t="shared" si="41"/>
        <v>37.698</v>
      </c>
      <c r="G211" s="15">
        <v>93.76</v>
      </c>
      <c r="H211" s="15">
        <f t="shared" si="42"/>
        <v>37.504</v>
      </c>
      <c r="I211" s="15">
        <f t="shared" si="43"/>
        <v>75.202</v>
      </c>
      <c r="J211" s="10" t="s">
        <v>15</v>
      </c>
    </row>
    <row r="212" customHeight="1" spans="1:10">
      <c r="A212" s="10">
        <v>210</v>
      </c>
      <c r="B212" s="14" t="s">
        <v>491</v>
      </c>
      <c r="C212" s="14" t="s">
        <v>492</v>
      </c>
      <c r="D212" s="14" t="s">
        <v>13</v>
      </c>
      <c r="E212" s="21" t="s">
        <v>493</v>
      </c>
      <c r="F212" s="15">
        <f t="shared" si="41"/>
        <v>52.104</v>
      </c>
      <c r="G212" s="15">
        <v>94.33</v>
      </c>
      <c r="H212" s="15">
        <f t="shared" si="42"/>
        <v>37.732</v>
      </c>
      <c r="I212" s="15">
        <f t="shared" si="43"/>
        <v>89.836</v>
      </c>
      <c r="J212" s="10" t="s">
        <v>15</v>
      </c>
    </row>
    <row r="213" customHeight="1" spans="1:10">
      <c r="A213" s="10">
        <v>211</v>
      </c>
      <c r="B213" s="14" t="s">
        <v>491</v>
      </c>
      <c r="C213" s="14" t="s">
        <v>494</v>
      </c>
      <c r="D213" s="14" t="s">
        <v>13</v>
      </c>
      <c r="E213" s="21" t="s">
        <v>495</v>
      </c>
      <c r="F213" s="15">
        <f t="shared" si="41"/>
        <v>48.912</v>
      </c>
      <c r="G213" s="15">
        <v>94.59</v>
      </c>
      <c r="H213" s="15">
        <f t="shared" si="42"/>
        <v>37.836</v>
      </c>
      <c r="I213" s="15">
        <f t="shared" si="43"/>
        <v>86.748</v>
      </c>
      <c r="J213" s="10" t="s">
        <v>15</v>
      </c>
    </row>
    <row r="214" customHeight="1" spans="1:10">
      <c r="A214" s="10">
        <v>212</v>
      </c>
      <c r="B214" s="14" t="s">
        <v>491</v>
      </c>
      <c r="C214" s="14" t="s">
        <v>496</v>
      </c>
      <c r="D214" s="14" t="s">
        <v>13</v>
      </c>
      <c r="E214" s="21" t="s">
        <v>497</v>
      </c>
      <c r="F214" s="15">
        <f t="shared" si="41"/>
        <v>49.02</v>
      </c>
      <c r="G214" s="15">
        <v>93.67</v>
      </c>
      <c r="H214" s="15">
        <f t="shared" si="42"/>
        <v>37.468</v>
      </c>
      <c r="I214" s="15">
        <f t="shared" si="43"/>
        <v>86.488</v>
      </c>
      <c r="J214" s="10" t="s">
        <v>15</v>
      </c>
    </row>
    <row r="215" customHeight="1" spans="1:10">
      <c r="A215" s="10">
        <v>213</v>
      </c>
      <c r="B215" s="14" t="s">
        <v>491</v>
      </c>
      <c r="C215" s="14" t="s">
        <v>498</v>
      </c>
      <c r="D215" s="14" t="s">
        <v>13</v>
      </c>
      <c r="E215" s="21" t="s">
        <v>499</v>
      </c>
      <c r="F215" s="15">
        <f t="shared" si="41"/>
        <v>51.054</v>
      </c>
      <c r="G215" s="15">
        <v>88</v>
      </c>
      <c r="H215" s="15">
        <f t="shared" si="42"/>
        <v>35.2</v>
      </c>
      <c r="I215" s="15">
        <f t="shared" si="43"/>
        <v>86.254</v>
      </c>
      <c r="J215" s="10" t="s">
        <v>15</v>
      </c>
    </row>
    <row r="216" customHeight="1" spans="1:10">
      <c r="A216" s="10">
        <v>214</v>
      </c>
      <c r="B216" s="14" t="s">
        <v>491</v>
      </c>
      <c r="C216" s="14" t="s">
        <v>500</v>
      </c>
      <c r="D216" s="14" t="s">
        <v>13</v>
      </c>
      <c r="E216" s="21" t="s">
        <v>76</v>
      </c>
      <c r="F216" s="15">
        <f t="shared" si="41"/>
        <v>50.46</v>
      </c>
      <c r="G216" s="15">
        <v>89.26</v>
      </c>
      <c r="H216" s="15">
        <f t="shared" si="42"/>
        <v>35.704</v>
      </c>
      <c r="I216" s="15">
        <f t="shared" si="43"/>
        <v>86.164</v>
      </c>
      <c r="J216" s="10" t="s">
        <v>15</v>
      </c>
    </row>
    <row r="217" customHeight="1" spans="1:10">
      <c r="A217" s="10">
        <v>215</v>
      </c>
      <c r="B217" s="14" t="s">
        <v>491</v>
      </c>
      <c r="C217" s="14" t="s">
        <v>501</v>
      </c>
      <c r="D217" s="14" t="s">
        <v>13</v>
      </c>
      <c r="E217" s="21" t="s">
        <v>502</v>
      </c>
      <c r="F217" s="15">
        <f t="shared" si="41"/>
        <v>48.804</v>
      </c>
      <c r="G217" s="15">
        <v>92.7</v>
      </c>
      <c r="H217" s="15">
        <f t="shared" si="42"/>
        <v>37.08</v>
      </c>
      <c r="I217" s="15">
        <f t="shared" si="43"/>
        <v>85.884</v>
      </c>
      <c r="J217" s="10" t="s">
        <v>15</v>
      </c>
    </row>
    <row r="218" customHeight="1" spans="1:10">
      <c r="A218" s="10">
        <v>216</v>
      </c>
      <c r="B218" s="14" t="s">
        <v>491</v>
      </c>
      <c r="C218" s="14" t="s">
        <v>503</v>
      </c>
      <c r="D218" s="14" t="s">
        <v>13</v>
      </c>
      <c r="E218" s="21" t="s">
        <v>504</v>
      </c>
      <c r="F218" s="15">
        <f t="shared" si="41"/>
        <v>50.322</v>
      </c>
      <c r="G218" s="15">
        <v>87.59</v>
      </c>
      <c r="H218" s="15">
        <f t="shared" si="42"/>
        <v>35.036</v>
      </c>
      <c r="I218" s="15">
        <f t="shared" si="43"/>
        <v>85.358</v>
      </c>
      <c r="J218" s="10" t="s">
        <v>15</v>
      </c>
    </row>
    <row r="219" customHeight="1" spans="1:10">
      <c r="A219" s="10">
        <v>217</v>
      </c>
      <c r="B219" s="14" t="s">
        <v>491</v>
      </c>
      <c r="C219" s="14" t="s">
        <v>505</v>
      </c>
      <c r="D219" s="14" t="s">
        <v>18</v>
      </c>
      <c r="E219" s="21" t="s">
        <v>506</v>
      </c>
      <c r="F219" s="15">
        <f t="shared" si="41"/>
        <v>48.582</v>
      </c>
      <c r="G219" s="15">
        <v>91.61</v>
      </c>
      <c r="H219" s="15">
        <f t="shared" si="42"/>
        <v>36.644</v>
      </c>
      <c r="I219" s="15">
        <f t="shared" si="43"/>
        <v>85.226</v>
      </c>
      <c r="J219" s="10" t="s">
        <v>15</v>
      </c>
    </row>
    <row r="220" customHeight="1" spans="1:10">
      <c r="A220" s="10">
        <v>218</v>
      </c>
      <c r="B220" s="14" t="s">
        <v>491</v>
      </c>
      <c r="C220" s="14" t="s">
        <v>507</v>
      </c>
      <c r="D220" s="14" t="s">
        <v>13</v>
      </c>
      <c r="E220" s="21" t="s">
        <v>508</v>
      </c>
      <c r="F220" s="15">
        <f t="shared" si="41"/>
        <v>48.054</v>
      </c>
      <c r="G220" s="15">
        <v>92.54</v>
      </c>
      <c r="H220" s="15">
        <f t="shared" si="42"/>
        <v>37.016</v>
      </c>
      <c r="I220" s="15">
        <f t="shared" si="43"/>
        <v>85.07</v>
      </c>
      <c r="J220" s="10" t="s">
        <v>15</v>
      </c>
    </row>
    <row r="221" customHeight="1" spans="1:10">
      <c r="A221" s="10">
        <v>219</v>
      </c>
      <c r="B221" s="14" t="s">
        <v>491</v>
      </c>
      <c r="C221" s="14" t="s">
        <v>509</v>
      </c>
      <c r="D221" s="14" t="s">
        <v>13</v>
      </c>
      <c r="E221" s="21" t="s">
        <v>510</v>
      </c>
      <c r="F221" s="15">
        <f t="shared" si="41"/>
        <v>48.222</v>
      </c>
      <c r="G221" s="15">
        <v>91.56</v>
      </c>
      <c r="H221" s="15">
        <f t="shared" si="42"/>
        <v>36.624</v>
      </c>
      <c r="I221" s="15">
        <f t="shared" si="43"/>
        <v>84.846</v>
      </c>
      <c r="J221" s="10" t="s">
        <v>15</v>
      </c>
    </row>
    <row r="222" customHeight="1" spans="1:10">
      <c r="A222" s="10">
        <v>220</v>
      </c>
      <c r="B222" s="11" t="s">
        <v>511</v>
      </c>
      <c r="C222" s="11" t="s">
        <v>512</v>
      </c>
      <c r="D222" s="16" t="s">
        <v>13</v>
      </c>
      <c r="E222" s="22" t="s">
        <v>513</v>
      </c>
      <c r="F222" s="17">
        <f t="shared" si="41"/>
        <v>48.624</v>
      </c>
      <c r="G222" s="11">
        <v>81.4</v>
      </c>
      <c r="H222" s="17">
        <f t="shared" si="42"/>
        <v>32.56</v>
      </c>
      <c r="I222" s="17">
        <f t="shared" si="43"/>
        <v>81.184</v>
      </c>
      <c r="J222" s="10" t="s">
        <v>15</v>
      </c>
    </row>
    <row r="223" customHeight="1" spans="1:10">
      <c r="A223" s="10">
        <v>221</v>
      </c>
      <c r="B223" s="11" t="s">
        <v>514</v>
      </c>
      <c r="C223" s="11" t="s">
        <v>515</v>
      </c>
      <c r="D223" s="16" t="s">
        <v>13</v>
      </c>
      <c r="E223" s="22" t="s">
        <v>516</v>
      </c>
      <c r="F223" s="17">
        <f t="shared" si="41"/>
        <v>46.608</v>
      </c>
      <c r="G223" s="11">
        <v>84.4</v>
      </c>
      <c r="H223" s="17">
        <f t="shared" si="42"/>
        <v>33.76</v>
      </c>
      <c r="I223" s="17">
        <f t="shared" si="43"/>
        <v>80.368</v>
      </c>
      <c r="J223" s="10" t="s">
        <v>15</v>
      </c>
    </row>
    <row r="224" customHeight="1" spans="1:10">
      <c r="A224" s="10">
        <v>222</v>
      </c>
      <c r="B224" s="11" t="s">
        <v>517</v>
      </c>
      <c r="C224" s="11" t="s">
        <v>518</v>
      </c>
      <c r="D224" s="16" t="s">
        <v>13</v>
      </c>
      <c r="E224" s="22" t="s">
        <v>519</v>
      </c>
      <c r="F224" s="17">
        <f t="shared" si="41"/>
        <v>43.056</v>
      </c>
      <c r="G224" s="11">
        <v>85.4</v>
      </c>
      <c r="H224" s="17">
        <f t="shared" si="42"/>
        <v>34.16</v>
      </c>
      <c r="I224" s="17">
        <f t="shared" si="43"/>
        <v>77.216</v>
      </c>
      <c r="J224" s="10" t="s">
        <v>15</v>
      </c>
    </row>
    <row r="225" customHeight="1" spans="1:10">
      <c r="A225" s="10">
        <v>223</v>
      </c>
      <c r="B225" s="11" t="s">
        <v>520</v>
      </c>
      <c r="C225" s="11" t="s">
        <v>521</v>
      </c>
      <c r="D225" s="16" t="s">
        <v>13</v>
      </c>
      <c r="E225" s="22" t="s">
        <v>522</v>
      </c>
      <c r="F225" s="17">
        <f t="shared" si="41"/>
        <v>38.292</v>
      </c>
      <c r="G225" s="11">
        <v>73.8</v>
      </c>
      <c r="H225" s="17">
        <f t="shared" si="42"/>
        <v>29.52</v>
      </c>
      <c r="I225" s="17">
        <f t="shared" si="43"/>
        <v>67.812</v>
      </c>
      <c r="J225" s="11" t="s">
        <v>58</v>
      </c>
    </row>
    <row r="226" customHeight="1" spans="1:10">
      <c r="A226" s="10">
        <v>224</v>
      </c>
      <c r="B226" s="11" t="s">
        <v>523</v>
      </c>
      <c r="C226" s="11" t="s">
        <v>524</v>
      </c>
      <c r="D226" s="16" t="s">
        <v>13</v>
      </c>
      <c r="E226" s="22" t="s">
        <v>525</v>
      </c>
      <c r="F226" s="17">
        <f t="shared" si="41"/>
        <v>50.52</v>
      </c>
      <c r="G226" s="11">
        <v>85</v>
      </c>
      <c r="H226" s="17">
        <f t="shared" si="42"/>
        <v>34</v>
      </c>
      <c r="I226" s="17">
        <f t="shared" si="43"/>
        <v>84.52</v>
      </c>
      <c r="J226" s="10" t="s">
        <v>15</v>
      </c>
    </row>
    <row r="227" customHeight="1" spans="1:10">
      <c r="A227" s="10">
        <v>225</v>
      </c>
      <c r="B227" s="11" t="s">
        <v>523</v>
      </c>
      <c r="C227" s="11" t="s">
        <v>526</v>
      </c>
      <c r="D227" s="16" t="s">
        <v>13</v>
      </c>
      <c r="E227" s="22" t="s">
        <v>527</v>
      </c>
      <c r="F227" s="17">
        <f t="shared" si="41"/>
        <v>48.552</v>
      </c>
      <c r="G227" s="11">
        <v>86.4</v>
      </c>
      <c r="H227" s="17">
        <f t="shared" si="42"/>
        <v>34.56</v>
      </c>
      <c r="I227" s="17">
        <f t="shared" si="43"/>
        <v>83.112</v>
      </c>
      <c r="J227" s="10" t="s">
        <v>15</v>
      </c>
    </row>
    <row r="228" customHeight="1" spans="1:10">
      <c r="A228" s="10">
        <v>226</v>
      </c>
      <c r="B228" s="11" t="s">
        <v>523</v>
      </c>
      <c r="C228" s="11" t="s">
        <v>528</v>
      </c>
      <c r="D228" s="16" t="s">
        <v>13</v>
      </c>
      <c r="E228" s="22" t="s">
        <v>529</v>
      </c>
      <c r="F228" s="17">
        <f t="shared" si="41"/>
        <v>48.168</v>
      </c>
      <c r="G228" s="11">
        <v>84</v>
      </c>
      <c r="H228" s="17">
        <f t="shared" si="42"/>
        <v>33.6</v>
      </c>
      <c r="I228" s="17">
        <f t="shared" si="43"/>
        <v>81.768</v>
      </c>
      <c r="J228" s="10" t="s">
        <v>15</v>
      </c>
    </row>
    <row r="229" customHeight="1" spans="1:10">
      <c r="A229" s="10">
        <v>227</v>
      </c>
      <c r="B229" s="11" t="s">
        <v>530</v>
      </c>
      <c r="C229" s="11" t="s">
        <v>531</v>
      </c>
      <c r="D229" s="16" t="s">
        <v>13</v>
      </c>
      <c r="E229" s="22" t="s">
        <v>532</v>
      </c>
      <c r="F229" s="17">
        <f t="shared" si="41"/>
        <v>46.392</v>
      </c>
      <c r="G229" s="11">
        <v>83.6</v>
      </c>
      <c r="H229" s="17">
        <f t="shared" si="42"/>
        <v>33.44</v>
      </c>
      <c r="I229" s="17">
        <f t="shared" si="43"/>
        <v>79.832</v>
      </c>
      <c r="J229" s="10" t="s">
        <v>15</v>
      </c>
    </row>
    <row r="230" customHeight="1" spans="1:10">
      <c r="A230" s="10">
        <v>228</v>
      </c>
      <c r="B230" s="11" t="s">
        <v>530</v>
      </c>
      <c r="C230" s="11" t="s">
        <v>533</v>
      </c>
      <c r="D230" s="16" t="s">
        <v>13</v>
      </c>
      <c r="E230" s="22" t="s">
        <v>34</v>
      </c>
      <c r="F230" s="17">
        <f t="shared" si="41"/>
        <v>47.424</v>
      </c>
      <c r="G230" s="11">
        <v>77.8</v>
      </c>
      <c r="H230" s="17">
        <f t="shared" si="42"/>
        <v>31.12</v>
      </c>
      <c r="I230" s="17">
        <f t="shared" si="43"/>
        <v>78.544</v>
      </c>
      <c r="J230" s="10" t="s">
        <v>15</v>
      </c>
    </row>
    <row r="231" customHeight="1" spans="1:10">
      <c r="A231" s="10">
        <v>229</v>
      </c>
      <c r="B231" s="11" t="s">
        <v>530</v>
      </c>
      <c r="C231" s="11" t="s">
        <v>534</v>
      </c>
      <c r="D231" s="16" t="s">
        <v>13</v>
      </c>
      <c r="E231" s="22" t="s">
        <v>535</v>
      </c>
      <c r="F231" s="17">
        <f t="shared" si="41"/>
        <v>44.172</v>
      </c>
      <c r="G231" s="11">
        <v>78.2</v>
      </c>
      <c r="H231" s="17">
        <f t="shared" si="42"/>
        <v>31.28</v>
      </c>
      <c r="I231" s="17">
        <f t="shared" si="43"/>
        <v>75.452</v>
      </c>
      <c r="J231" s="10" t="s">
        <v>15</v>
      </c>
    </row>
    <row r="232" customHeight="1" spans="1:10">
      <c r="A232" s="10">
        <v>230</v>
      </c>
      <c r="B232" s="11" t="s">
        <v>530</v>
      </c>
      <c r="C232" s="11" t="s">
        <v>536</v>
      </c>
      <c r="D232" s="16" t="s">
        <v>13</v>
      </c>
      <c r="E232" s="22" t="s">
        <v>537</v>
      </c>
      <c r="F232" s="17">
        <f t="shared" si="41"/>
        <v>43.212</v>
      </c>
      <c r="G232" s="11">
        <v>79</v>
      </c>
      <c r="H232" s="17">
        <f t="shared" si="42"/>
        <v>31.6</v>
      </c>
      <c r="I232" s="17">
        <f t="shared" si="43"/>
        <v>74.812</v>
      </c>
      <c r="J232" s="10" t="s">
        <v>15</v>
      </c>
    </row>
    <row r="233" customHeight="1" spans="1:10">
      <c r="A233" s="10">
        <v>231</v>
      </c>
      <c r="B233" s="11" t="s">
        <v>538</v>
      </c>
      <c r="C233" s="11" t="s">
        <v>539</v>
      </c>
      <c r="D233" s="16" t="s">
        <v>13</v>
      </c>
      <c r="E233" s="22" t="s">
        <v>388</v>
      </c>
      <c r="F233" s="17">
        <f t="shared" si="41"/>
        <v>51.522</v>
      </c>
      <c r="G233" s="11">
        <v>88</v>
      </c>
      <c r="H233" s="17">
        <f t="shared" si="42"/>
        <v>35.2</v>
      </c>
      <c r="I233" s="17">
        <f t="shared" si="43"/>
        <v>86.722</v>
      </c>
      <c r="J233" s="10" t="s">
        <v>15</v>
      </c>
    </row>
    <row r="234" customHeight="1" spans="1:10">
      <c r="A234" s="10">
        <v>232</v>
      </c>
      <c r="B234" s="11" t="s">
        <v>540</v>
      </c>
      <c r="C234" s="11" t="s">
        <v>541</v>
      </c>
      <c r="D234" s="16" t="s">
        <v>13</v>
      </c>
      <c r="E234" s="22" t="s">
        <v>542</v>
      </c>
      <c r="F234" s="17">
        <f t="shared" si="41"/>
        <v>48.288</v>
      </c>
      <c r="G234" s="11">
        <v>87.8</v>
      </c>
      <c r="H234" s="17">
        <f t="shared" si="42"/>
        <v>35.12</v>
      </c>
      <c r="I234" s="17">
        <f t="shared" si="43"/>
        <v>83.408</v>
      </c>
      <c r="J234" s="10" t="s">
        <v>15</v>
      </c>
    </row>
    <row r="235" customHeight="1" spans="1:10">
      <c r="A235" s="10">
        <v>233</v>
      </c>
      <c r="B235" s="11" t="s">
        <v>540</v>
      </c>
      <c r="C235" s="11" t="s">
        <v>543</v>
      </c>
      <c r="D235" s="16" t="s">
        <v>13</v>
      </c>
      <c r="E235" s="22" t="s">
        <v>544</v>
      </c>
      <c r="F235" s="17">
        <f t="shared" si="41"/>
        <v>48.48</v>
      </c>
      <c r="G235" s="11">
        <v>83.6</v>
      </c>
      <c r="H235" s="17">
        <f t="shared" si="42"/>
        <v>33.44</v>
      </c>
      <c r="I235" s="17">
        <f t="shared" si="43"/>
        <v>81.92</v>
      </c>
      <c r="J235" s="10" t="s">
        <v>15</v>
      </c>
    </row>
    <row r="236" customHeight="1" spans="1:10">
      <c r="A236" s="10">
        <v>234</v>
      </c>
      <c r="B236" s="11" t="s">
        <v>545</v>
      </c>
      <c r="C236" s="11" t="s">
        <v>546</v>
      </c>
      <c r="D236" s="16" t="s">
        <v>13</v>
      </c>
      <c r="E236" s="22" t="s">
        <v>547</v>
      </c>
      <c r="F236" s="17">
        <f t="shared" si="41"/>
        <v>45.078</v>
      </c>
      <c r="G236" s="11">
        <v>83.8</v>
      </c>
      <c r="H236" s="17">
        <f t="shared" si="42"/>
        <v>33.52</v>
      </c>
      <c r="I236" s="17">
        <f t="shared" si="43"/>
        <v>78.598</v>
      </c>
      <c r="J236" s="10" t="s">
        <v>15</v>
      </c>
    </row>
    <row r="237" customHeight="1" spans="1:10">
      <c r="A237" s="10">
        <v>235</v>
      </c>
      <c r="B237" s="11" t="s">
        <v>545</v>
      </c>
      <c r="C237" s="11" t="s">
        <v>548</v>
      </c>
      <c r="D237" s="16" t="s">
        <v>13</v>
      </c>
      <c r="E237" s="22" t="s">
        <v>549</v>
      </c>
      <c r="F237" s="17">
        <f t="shared" si="41"/>
        <v>42.276</v>
      </c>
      <c r="G237" s="11">
        <v>84</v>
      </c>
      <c r="H237" s="17">
        <f t="shared" si="42"/>
        <v>33.6</v>
      </c>
      <c r="I237" s="17">
        <f t="shared" si="43"/>
        <v>75.876</v>
      </c>
      <c r="J237" s="10" t="s">
        <v>15</v>
      </c>
    </row>
    <row r="238" customHeight="1" spans="1:10">
      <c r="A238" s="10">
        <v>236</v>
      </c>
      <c r="B238" s="11" t="s">
        <v>550</v>
      </c>
      <c r="C238" s="11" t="s">
        <v>551</v>
      </c>
      <c r="D238" s="16" t="s">
        <v>13</v>
      </c>
      <c r="E238" s="22" t="s">
        <v>552</v>
      </c>
      <c r="F238" s="17">
        <f t="shared" si="41"/>
        <v>38.448</v>
      </c>
      <c r="G238" s="11">
        <v>86.6</v>
      </c>
      <c r="H238" s="17">
        <f t="shared" si="42"/>
        <v>34.64</v>
      </c>
      <c r="I238" s="17">
        <f t="shared" si="43"/>
        <v>73.088</v>
      </c>
      <c r="J238" s="10" t="s">
        <v>15</v>
      </c>
    </row>
    <row r="239" customHeight="1" spans="1:10">
      <c r="A239" s="10">
        <v>237</v>
      </c>
      <c r="B239" s="11" t="s">
        <v>550</v>
      </c>
      <c r="C239" s="11" t="s">
        <v>553</v>
      </c>
      <c r="D239" s="16" t="s">
        <v>13</v>
      </c>
      <c r="E239" s="22" t="s">
        <v>554</v>
      </c>
      <c r="F239" s="17">
        <f t="shared" si="41"/>
        <v>37.878</v>
      </c>
      <c r="G239" s="11">
        <v>81.2</v>
      </c>
      <c r="H239" s="17">
        <f t="shared" si="42"/>
        <v>32.48</v>
      </c>
      <c r="I239" s="17">
        <f t="shared" si="43"/>
        <v>70.358</v>
      </c>
      <c r="J239" s="10" t="s">
        <v>15</v>
      </c>
    </row>
    <row r="240" customHeight="1" spans="1:10">
      <c r="A240" s="10">
        <v>238</v>
      </c>
      <c r="B240" s="11" t="s">
        <v>555</v>
      </c>
      <c r="C240" s="11" t="s">
        <v>556</v>
      </c>
      <c r="D240" s="16" t="s">
        <v>13</v>
      </c>
      <c r="E240" s="22" t="s">
        <v>281</v>
      </c>
      <c r="F240" s="17">
        <f t="shared" si="41"/>
        <v>45.708</v>
      </c>
      <c r="G240" s="11">
        <v>82.8</v>
      </c>
      <c r="H240" s="17">
        <f t="shared" si="42"/>
        <v>33.12</v>
      </c>
      <c r="I240" s="17">
        <f t="shared" si="43"/>
        <v>78.828</v>
      </c>
      <c r="J240" s="10" t="s">
        <v>15</v>
      </c>
    </row>
    <row r="241" customHeight="1" spans="1:10">
      <c r="A241" s="10">
        <v>239</v>
      </c>
      <c r="B241" s="11" t="s">
        <v>555</v>
      </c>
      <c r="C241" s="11" t="s">
        <v>557</v>
      </c>
      <c r="D241" s="16" t="s">
        <v>13</v>
      </c>
      <c r="E241" s="22" t="s">
        <v>558</v>
      </c>
      <c r="F241" s="17">
        <f t="shared" si="41"/>
        <v>44.238</v>
      </c>
      <c r="G241" s="11">
        <v>78.6</v>
      </c>
      <c r="H241" s="17">
        <f t="shared" si="42"/>
        <v>31.44</v>
      </c>
      <c r="I241" s="17">
        <f t="shared" si="43"/>
        <v>75.678</v>
      </c>
      <c r="J241" s="10" t="s">
        <v>15</v>
      </c>
    </row>
    <row r="242" customHeight="1" spans="1:10">
      <c r="A242" s="10">
        <v>240</v>
      </c>
      <c r="B242" s="11" t="s">
        <v>559</v>
      </c>
      <c r="C242" s="11" t="s">
        <v>560</v>
      </c>
      <c r="D242" s="16" t="s">
        <v>13</v>
      </c>
      <c r="E242" s="22" t="s">
        <v>561</v>
      </c>
      <c r="F242" s="17">
        <f t="shared" si="41"/>
        <v>50.052</v>
      </c>
      <c r="G242" s="11">
        <v>87</v>
      </c>
      <c r="H242" s="17">
        <f t="shared" si="42"/>
        <v>34.8</v>
      </c>
      <c r="I242" s="17">
        <f t="shared" si="43"/>
        <v>84.852</v>
      </c>
      <c r="J242" s="10" t="s">
        <v>15</v>
      </c>
    </row>
    <row r="243" customHeight="1" spans="1:10">
      <c r="A243" s="10">
        <v>241</v>
      </c>
      <c r="B243" s="11" t="s">
        <v>559</v>
      </c>
      <c r="C243" s="11" t="s">
        <v>562</v>
      </c>
      <c r="D243" s="16" t="s">
        <v>13</v>
      </c>
      <c r="E243" s="22" t="s">
        <v>563</v>
      </c>
      <c r="F243" s="17">
        <f t="shared" si="41"/>
        <v>47.94</v>
      </c>
      <c r="G243" s="11">
        <v>85.6</v>
      </c>
      <c r="H243" s="17">
        <f t="shared" si="42"/>
        <v>34.24</v>
      </c>
      <c r="I243" s="17">
        <f t="shared" si="43"/>
        <v>82.18</v>
      </c>
      <c r="J243" s="10" t="s">
        <v>15</v>
      </c>
    </row>
    <row r="244" customHeight="1" spans="1:10">
      <c r="A244" s="10">
        <v>242</v>
      </c>
      <c r="B244" s="11" t="s">
        <v>564</v>
      </c>
      <c r="C244" s="11" t="s">
        <v>565</v>
      </c>
      <c r="D244" s="16" t="s">
        <v>13</v>
      </c>
      <c r="E244" s="22" t="s">
        <v>566</v>
      </c>
      <c r="F244" s="17">
        <f t="shared" ref="F244:F252" si="44">E244*60%</f>
        <v>48.588</v>
      </c>
      <c r="G244" s="11">
        <v>88.6</v>
      </c>
      <c r="H244" s="17">
        <f t="shared" ref="H244:H252" si="45">G244*40%</f>
        <v>35.44</v>
      </c>
      <c r="I244" s="17">
        <f t="shared" ref="I244:I252" si="46">F244+H244</f>
        <v>84.028</v>
      </c>
      <c r="J244" s="10" t="s">
        <v>15</v>
      </c>
    </row>
    <row r="245" customHeight="1" spans="1:10">
      <c r="A245" s="10">
        <v>243</v>
      </c>
      <c r="B245" s="11" t="s">
        <v>564</v>
      </c>
      <c r="C245" s="11" t="s">
        <v>567</v>
      </c>
      <c r="D245" s="16" t="s">
        <v>13</v>
      </c>
      <c r="E245" s="22" t="s">
        <v>568</v>
      </c>
      <c r="F245" s="17">
        <f t="shared" si="44"/>
        <v>48.852</v>
      </c>
      <c r="G245" s="11">
        <v>85</v>
      </c>
      <c r="H245" s="17">
        <f t="shared" si="45"/>
        <v>34</v>
      </c>
      <c r="I245" s="17">
        <f t="shared" si="46"/>
        <v>82.852</v>
      </c>
      <c r="J245" s="10" t="s">
        <v>15</v>
      </c>
    </row>
    <row r="246" customHeight="1" spans="1:10">
      <c r="A246" s="10">
        <v>244</v>
      </c>
      <c r="B246" s="11" t="s">
        <v>564</v>
      </c>
      <c r="C246" s="11" t="s">
        <v>569</v>
      </c>
      <c r="D246" s="16" t="s">
        <v>13</v>
      </c>
      <c r="E246" s="22" t="s">
        <v>570</v>
      </c>
      <c r="F246" s="17">
        <f t="shared" si="44"/>
        <v>47.208</v>
      </c>
      <c r="G246" s="11">
        <v>83.8</v>
      </c>
      <c r="H246" s="17">
        <f t="shared" si="45"/>
        <v>33.52</v>
      </c>
      <c r="I246" s="17">
        <f t="shared" si="46"/>
        <v>80.728</v>
      </c>
      <c r="J246" s="10" t="s">
        <v>15</v>
      </c>
    </row>
    <row r="247" customHeight="1" spans="1:10">
      <c r="A247" s="10">
        <v>245</v>
      </c>
      <c r="B247" s="11" t="s">
        <v>564</v>
      </c>
      <c r="C247" s="11" t="s">
        <v>571</v>
      </c>
      <c r="D247" s="16" t="s">
        <v>13</v>
      </c>
      <c r="E247" s="22" t="s">
        <v>572</v>
      </c>
      <c r="F247" s="17">
        <f t="shared" si="44"/>
        <v>45.912</v>
      </c>
      <c r="G247" s="11">
        <v>87</v>
      </c>
      <c r="H247" s="17">
        <f t="shared" si="45"/>
        <v>34.8</v>
      </c>
      <c r="I247" s="17">
        <f t="shared" si="46"/>
        <v>80.712</v>
      </c>
      <c r="J247" s="10" t="s">
        <v>15</v>
      </c>
    </row>
    <row r="248" customHeight="1" spans="1:10">
      <c r="A248" s="10">
        <v>246</v>
      </c>
      <c r="B248" s="11" t="s">
        <v>564</v>
      </c>
      <c r="C248" s="11" t="s">
        <v>260</v>
      </c>
      <c r="D248" s="16" t="s">
        <v>13</v>
      </c>
      <c r="E248" s="22" t="s">
        <v>460</v>
      </c>
      <c r="F248" s="17">
        <f t="shared" si="44"/>
        <v>46.416</v>
      </c>
      <c r="G248" s="11">
        <v>85.4</v>
      </c>
      <c r="H248" s="17">
        <f t="shared" si="45"/>
        <v>34.16</v>
      </c>
      <c r="I248" s="17">
        <f t="shared" si="46"/>
        <v>80.576</v>
      </c>
      <c r="J248" s="10" t="s">
        <v>15</v>
      </c>
    </row>
    <row r="249" customHeight="1" spans="1:10">
      <c r="A249" s="10">
        <v>247</v>
      </c>
      <c r="B249" s="11" t="s">
        <v>564</v>
      </c>
      <c r="C249" s="11" t="s">
        <v>573</v>
      </c>
      <c r="D249" s="16" t="s">
        <v>13</v>
      </c>
      <c r="E249" s="22" t="s">
        <v>574</v>
      </c>
      <c r="F249" s="17">
        <f t="shared" si="44"/>
        <v>44.952</v>
      </c>
      <c r="G249" s="11">
        <v>88.2</v>
      </c>
      <c r="H249" s="17">
        <f t="shared" si="45"/>
        <v>35.28</v>
      </c>
      <c r="I249" s="17">
        <f t="shared" si="46"/>
        <v>80.232</v>
      </c>
      <c r="J249" s="10" t="s">
        <v>15</v>
      </c>
    </row>
    <row r="250" customHeight="1" spans="1:10">
      <c r="A250" s="10">
        <v>248</v>
      </c>
      <c r="B250" s="11" t="s">
        <v>564</v>
      </c>
      <c r="C250" s="11" t="s">
        <v>575</v>
      </c>
      <c r="D250" s="16" t="s">
        <v>13</v>
      </c>
      <c r="E250" s="22" t="s">
        <v>576</v>
      </c>
      <c r="F250" s="17">
        <f t="shared" si="44"/>
        <v>48.108</v>
      </c>
      <c r="G250" s="11">
        <v>80</v>
      </c>
      <c r="H250" s="17">
        <f t="shared" si="45"/>
        <v>32</v>
      </c>
      <c r="I250" s="17">
        <f t="shared" si="46"/>
        <v>80.108</v>
      </c>
      <c r="J250" s="10" t="s">
        <v>15</v>
      </c>
    </row>
    <row r="251" customHeight="1" spans="1:10">
      <c r="A251" s="10">
        <v>249</v>
      </c>
      <c r="B251" s="11" t="s">
        <v>564</v>
      </c>
      <c r="C251" s="11" t="s">
        <v>577</v>
      </c>
      <c r="D251" s="16" t="s">
        <v>13</v>
      </c>
      <c r="E251" s="22" t="s">
        <v>578</v>
      </c>
      <c r="F251" s="17">
        <f t="shared" si="44"/>
        <v>45.504</v>
      </c>
      <c r="G251" s="11">
        <v>85.8</v>
      </c>
      <c r="H251" s="17">
        <f t="shared" si="45"/>
        <v>34.32</v>
      </c>
      <c r="I251" s="17">
        <f t="shared" si="46"/>
        <v>79.824</v>
      </c>
      <c r="J251" s="10" t="s">
        <v>15</v>
      </c>
    </row>
    <row r="252" customHeight="1" spans="1:10">
      <c r="A252" s="10">
        <v>250</v>
      </c>
      <c r="B252" s="11" t="s">
        <v>564</v>
      </c>
      <c r="C252" s="11" t="s">
        <v>579</v>
      </c>
      <c r="D252" s="16" t="s">
        <v>13</v>
      </c>
      <c r="E252" s="22" t="s">
        <v>580</v>
      </c>
      <c r="F252" s="17">
        <f t="shared" si="44"/>
        <v>46.824</v>
      </c>
      <c r="G252" s="11">
        <v>82.4</v>
      </c>
      <c r="H252" s="17">
        <f t="shared" si="45"/>
        <v>32.96</v>
      </c>
      <c r="I252" s="17">
        <f t="shared" si="46"/>
        <v>79.784</v>
      </c>
      <c r="J252" s="10" t="s">
        <v>15</v>
      </c>
    </row>
    <row r="253" customHeight="1" spans="1:10">
      <c r="A253" s="10">
        <v>251</v>
      </c>
      <c r="B253" s="11" t="s">
        <v>564</v>
      </c>
      <c r="C253" s="11" t="s">
        <v>581</v>
      </c>
      <c r="D253" s="16" t="s">
        <v>13</v>
      </c>
      <c r="E253" s="22" t="s">
        <v>582</v>
      </c>
      <c r="F253" s="17">
        <f t="shared" ref="F253:F258" si="47">E253*60%</f>
        <v>45.924</v>
      </c>
      <c r="G253" s="11">
        <v>83.2</v>
      </c>
      <c r="H253" s="17">
        <f t="shared" ref="H253:H258" si="48">G253*40%</f>
        <v>33.28</v>
      </c>
      <c r="I253" s="17">
        <f t="shared" ref="I253:I258" si="49">F253+H253</f>
        <v>79.204</v>
      </c>
      <c r="J253" s="10" t="s">
        <v>15</v>
      </c>
    </row>
    <row r="254" customHeight="1" spans="1:10">
      <c r="A254" s="10">
        <v>252</v>
      </c>
      <c r="B254" s="11" t="s">
        <v>564</v>
      </c>
      <c r="C254" s="11" t="s">
        <v>583</v>
      </c>
      <c r="D254" s="16" t="s">
        <v>13</v>
      </c>
      <c r="E254" s="22" t="s">
        <v>584</v>
      </c>
      <c r="F254" s="17">
        <f t="shared" si="47"/>
        <v>46.356</v>
      </c>
      <c r="G254" s="11">
        <v>81.8</v>
      </c>
      <c r="H254" s="17">
        <f t="shared" si="48"/>
        <v>32.72</v>
      </c>
      <c r="I254" s="17">
        <f t="shared" si="49"/>
        <v>79.076</v>
      </c>
      <c r="J254" s="10" t="s">
        <v>15</v>
      </c>
    </row>
    <row r="255" customHeight="1" spans="1:10">
      <c r="A255" s="10">
        <v>253</v>
      </c>
      <c r="B255" s="11" t="s">
        <v>564</v>
      </c>
      <c r="C255" s="11" t="s">
        <v>585</v>
      </c>
      <c r="D255" s="16" t="s">
        <v>13</v>
      </c>
      <c r="E255" s="22" t="s">
        <v>586</v>
      </c>
      <c r="F255" s="17">
        <f t="shared" si="47"/>
        <v>45.252</v>
      </c>
      <c r="G255" s="11">
        <v>84</v>
      </c>
      <c r="H255" s="17">
        <f t="shared" si="48"/>
        <v>33.6</v>
      </c>
      <c r="I255" s="17">
        <f t="shared" si="49"/>
        <v>78.852</v>
      </c>
      <c r="J255" s="10" t="s">
        <v>15</v>
      </c>
    </row>
    <row r="256" customHeight="1" spans="1:10">
      <c r="A256" s="10">
        <v>254</v>
      </c>
      <c r="B256" s="11" t="s">
        <v>564</v>
      </c>
      <c r="C256" s="11" t="s">
        <v>587</v>
      </c>
      <c r="D256" s="16" t="s">
        <v>13</v>
      </c>
      <c r="E256" s="22" t="s">
        <v>588</v>
      </c>
      <c r="F256" s="17">
        <f t="shared" si="47"/>
        <v>45.168</v>
      </c>
      <c r="G256" s="11">
        <v>84</v>
      </c>
      <c r="H256" s="17">
        <f t="shared" si="48"/>
        <v>33.6</v>
      </c>
      <c r="I256" s="17">
        <f t="shared" si="49"/>
        <v>78.768</v>
      </c>
      <c r="J256" s="10" t="s">
        <v>15</v>
      </c>
    </row>
    <row r="257" customHeight="1" spans="1:10">
      <c r="A257" s="10">
        <v>255</v>
      </c>
      <c r="B257" s="11" t="s">
        <v>564</v>
      </c>
      <c r="C257" s="11" t="s">
        <v>589</v>
      </c>
      <c r="D257" s="16" t="s">
        <v>13</v>
      </c>
      <c r="E257" s="22" t="s">
        <v>590</v>
      </c>
      <c r="F257" s="17">
        <f t="shared" si="47"/>
        <v>43.02</v>
      </c>
      <c r="G257" s="11">
        <v>89</v>
      </c>
      <c r="H257" s="17">
        <f t="shared" si="48"/>
        <v>35.6</v>
      </c>
      <c r="I257" s="17">
        <f t="shared" si="49"/>
        <v>78.62</v>
      </c>
      <c r="J257" s="10" t="s">
        <v>15</v>
      </c>
    </row>
    <row r="258" customHeight="1" spans="1:10">
      <c r="A258" s="10">
        <v>256</v>
      </c>
      <c r="B258" s="11" t="s">
        <v>564</v>
      </c>
      <c r="C258" s="11" t="s">
        <v>591</v>
      </c>
      <c r="D258" s="16" t="s">
        <v>13</v>
      </c>
      <c r="E258" s="22" t="s">
        <v>592</v>
      </c>
      <c r="F258" s="17">
        <f t="shared" si="47"/>
        <v>46.032</v>
      </c>
      <c r="G258" s="11">
        <v>80.2</v>
      </c>
      <c r="H258" s="17">
        <f t="shared" si="48"/>
        <v>32.08</v>
      </c>
      <c r="I258" s="17">
        <f t="shared" si="49"/>
        <v>78.112</v>
      </c>
      <c r="J258" s="11" t="s">
        <v>58</v>
      </c>
    </row>
    <row r="259" customHeight="1" spans="1:10">
      <c r="A259" s="10">
        <v>257</v>
      </c>
      <c r="B259" s="11" t="s">
        <v>593</v>
      </c>
      <c r="C259" s="11" t="s">
        <v>594</v>
      </c>
      <c r="D259" s="16" t="s">
        <v>13</v>
      </c>
      <c r="E259" s="22" t="s">
        <v>595</v>
      </c>
      <c r="F259" s="17">
        <f t="shared" ref="F259:F269" si="50">E259*60%</f>
        <v>43.806</v>
      </c>
      <c r="G259" s="11">
        <v>88.4</v>
      </c>
      <c r="H259" s="17">
        <f t="shared" ref="H259:H269" si="51">G259*40%</f>
        <v>35.36</v>
      </c>
      <c r="I259" s="17">
        <f t="shared" ref="I259:I269" si="52">F259+H259</f>
        <v>79.166</v>
      </c>
      <c r="J259" s="10" t="s">
        <v>15</v>
      </c>
    </row>
    <row r="260" customHeight="1" spans="1:10">
      <c r="A260" s="10">
        <v>258</v>
      </c>
      <c r="B260" s="11" t="s">
        <v>593</v>
      </c>
      <c r="C260" s="11" t="s">
        <v>596</v>
      </c>
      <c r="D260" s="16" t="s">
        <v>18</v>
      </c>
      <c r="E260" s="22" t="s">
        <v>299</v>
      </c>
      <c r="F260" s="17">
        <f t="shared" si="50"/>
        <v>46.272</v>
      </c>
      <c r="G260" s="11">
        <v>81.2</v>
      </c>
      <c r="H260" s="17">
        <f t="shared" si="51"/>
        <v>32.48</v>
      </c>
      <c r="I260" s="17">
        <f t="shared" si="52"/>
        <v>78.752</v>
      </c>
      <c r="J260" s="10" t="s">
        <v>15</v>
      </c>
    </row>
    <row r="261" customHeight="1" spans="1:10">
      <c r="A261" s="10">
        <v>259</v>
      </c>
      <c r="B261" s="11" t="s">
        <v>593</v>
      </c>
      <c r="C261" s="11" t="s">
        <v>597</v>
      </c>
      <c r="D261" s="16" t="s">
        <v>13</v>
      </c>
      <c r="E261" s="22" t="s">
        <v>598</v>
      </c>
      <c r="F261" s="17">
        <f t="shared" si="50"/>
        <v>43.578</v>
      </c>
      <c r="G261" s="11">
        <v>85.4</v>
      </c>
      <c r="H261" s="17">
        <f t="shared" si="51"/>
        <v>34.16</v>
      </c>
      <c r="I261" s="17">
        <f t="shared" si="52"/>
        <v>77.738</v>
      </c>
      <c r="J261" s="10" t="s">
        <v>15</v>
      </c>
    </row>
    <row r="262" customHeight="1" spans="1:10">
      <c r="A262" s="10">
        <v>260</v>
      </c>
      <c r="B262" s="11" t="s">
        <v>593</v>
      </c>
      <c r="C262" s="11" t="s">
        <v>599</v>
      </c>
      <c r="D262" s="16" t="s">
        <v>13</v>
      </c>
      <c r="E262" s="22" t="s">
        <v>236</v>
      </c>
      <c r="F262" s="17">
        <f t="shared" si="50"/>
        <v>45.57</v>
      </c>
      <c r="G262" s="11">
        <v>80.2</v>
      </c>
      <c r="H262" s="17">
        <f t="shared" si="51"/>
        <v>32.08</v>
      </c>
      <c r="I262" s="17">
        <f t="shared" si="52"/>
        <v>77.65</v>
      </c>
      <c r="J262" s="10" t="s">
        <v>15</v>
      </c>
    </row>
    <row r="263" customHeight="1" spans="1:10">
      <c r="A263" s="10">
        <v>261</v>
      </c>
      <c r="B263" s="11" t="s">
        <v>593</v>
      </c>
      <c r="C263" s="11" t="s">
        <v>600</v>
      </c>
      <c r="D263" s="16" t="s">
        <v>13</v>
      </c>
      <c r="E263" s="22" t="s">
        <v>601</v>
      </c>
      <c r="F263" s="17">
        <f t="shared" si="50"/>
        <v>42.396</v>
      </c>
      <c r="G263" s="11">
        <v>83.6</v>
      </c>
      <c r="H263" s="17">
        <f t="shared" si="51"/>
        <v>33.44</v>
      </c>
      <c r="I263" s="17">
        <f t="shared" si="52"/>
        <v>75.836</v>
      </c>
      <c r="J263" s="10" t="s">
        <v>15</v>
      </c>
    </row>
    <row r="264" customHeight="1" spans="1:10">
      <c r="A264" s="10">
        <v>262</v>
      </c>
      <c r="B264" s="11" t="s">
        <v>593</v>
      </c>
      <c r="C264" s="11" t="s">
        <v>602</v>
      </c>
      <c r="D264" s="16" t="s">
        <v>13</v>
      </c>
      <c r="E264" s="22" t="s">
        <v>603</v>
      </c>
      <c r="F264" s="17">
        <f t="shared" si="50"/>
        <v>40.956</v>
      </c>
      <c r="G264" s="11">
        <v>87</v>
      </c>
      <c r="H264" s="17">
        <f t="shared" si="51"/>
        <v>34.8</v>
      </c>
      <c r="I264" s="17">
        <f t="shared" si="52"/>
        <v>75.756</v>
      </c>
      <c r="J264" s="10" t="s">
        <v>15</v>
      </c>
    </row>
    <row r="265" customHeight="1" spans="1:10">
      <c r="A265" s="10">
        <v>263</v>
      </c>
      <c r="B265" s="11" t="s">
        <v>593</v>
      </c>
      <c r="C265" s="11" t="s">
        <v>604</v>
      </c>
      <c r="D265" s="16" t="s">
        <v>13</v>
      </c>
      <c r="E265" s="22" t="s">
        <v>605</v>
      </c>
      <c r="F265" s="17">
        <f t="shared" si="50"/>
        <v>42.984</v>
      </c>
      <c r="G265" s="11">
        <v>81.8</v>
      </c>
      <c r="H265" s="17">
        <f t="shared" si="51"/>
        <v>32.72</v>
      </c>
      <c r="I265" s="17">
        <f t="shared" si="52"/>
        <v>75.704</v>
      </c>
      <c r="J265" s="10" t="s">
        <v>15</v>
      </c>
    </row>
    <row r="266" customHeight="1" spans="1:10">
      <c r="A266" s="10">
        <v>264</v>
      </c>
      <c r="B266" s="11" t="s">
        <v>593</v>
      </c>
      <c r="C266" s="11" t="s">
        <v>606</v>
      </c>
      <c r="D266" s="16" t="s">
        <v>13</v>
      </c>
      <c r="E266" s="22" t="s">
        <v>607</v>
      </c>
      <c r="F266" s="17">
        <f t="shared" si="50"/>
        <v>42.42</v>
      </c>
      <c r="G266" s="11">
        <v>82.8</v>
      </c>
      <c r="H266" s="17">
        <f t="shared" si="51"/>
        <v>33.12</v>
      </c>
      <c r="I266" s="17">
        <f t="shared" si="52"/>
        <v>75.54</v>
      </c>
      <c r="J266" s="10" t="s">
        <v>15</v>
      </c>
    </row>
    <row r="267" customHeight="1" spans="1:10">
      <c r="A267" s="10">
        <v>265</v>
      </c>
      <c r="B267" s="11" t="s">
        <v>593</v>
      </c>
      <c r="C267" s="11" t="s">
        <v>608</v>
      </c>
      <c r="D267" s="16" t="s">
        <v>13</v>
      </c>
      <c r="E267" s="22" t="s">
        <v>609</v>
      </c>
      <c r="F267" s="17">
        <f t="shared" si="50"/>
        <v>40.206</v>
      </c>
      <c r="G267" s="11">
        <v>88.2</v>
      </c>
      <c r="H267" s="17">
        <f t="shared" si="51"/>
        <v>35.28</v>
      </c>
      <c r="I267" s="17">
        <f t="shared" si="52"/>
        <v>75.486</v>
      </c>
      <c r="J267" s="10" t="s">
        <v>15</v>
      </c>
    </row>
    <row r="268" customHeight="1" spans="1:10">
      <c r="A268" s="10">
        <v>266</v>
      </c>
      <c r="B268" s="11" t="s">
        <v>593</v>
      </c>
      <c r="C268" s="11" t="s">
        <v>610</v>
      </c>
      <c r="D268" s="16" t="s">
        <v>13</v>
      </c>
      <c r="E268" s="22" t="s">
        <v>234</v>
      </c>
      <c r="F268" s="17">
        <f t="shared" si="50"/>
        <v>43.38</v>
      </c>
      <c r="G268" s="11">
        <v>80.2</v>
      </c>
      <c r="H268" s="17">
        <f t="shared" si="51"/>
        <v>32.08</v>
      </c>
      <c r="I268" s="17">
        <f t="shared" si="52"/>
        <v>75.46</v>
      </c>
      <c r="J268" s="10" t="s">
        <v>15</v>
      </c>
    </row>
    <row r="269" customHeight="1" spans="1:10">
      <c r="A269" s="10">
        <v>267</v>
      </c>
      <c r="B269" s="11" t="s">
        <v>593</v>
      </c>
      <c r="C269" s="11" t="s">
        <v>611</v>
      </c>
      <c r="D269" s="16" t="s">
        <v>13</v>
      </c>
      <c r="E269" s="22" t="s">
        <v>612</v>
      </c>
      <c r="F269" s="17">
        <f t="shared" si="50"/>
        <v>40.962</v>
      </c>
      <c r="G269" s="11">
        <v>86.2</v>
      </c>
      <c r="H269" s="17">
        <f t="shared" si="51"/>
        <v>34.48</v>
      </c>
      <c r="I269" s="17">
        <f t="shared" si="52"/>
        <v>75.442</v>
      </c>
      <c r="J269" s="10" t="s">
        <v>15</v>
      </c>
    </row>
    <row r="270" customHeight="1" spans="1:10">
      <c r="A270" s="10">
        <v>268</v>
      </c>
      <c r="B270" s="11" t="s">
        <v>593</v>
      </c>
      <c r="C270" s="11" t="s">
        <v>613</v>
      </c>
      <c r="D270" s="16" t="s">
        <v>13</v>
      </c>
      <c r="E270" s="11">
        <v>66.7</v>
      </c>
      <c r="F270" s="17">
        <v>40.02</v>
      </c>
      <c r="G270" s="11">
        <v>82.6</v>
      </c>
      <c r="H270" s="17">
        <v>33.04</v>
      </c>
      <c r="I270" s="17">
        <v>73.06</v>
      </c>
      <c r="J270" s="11" t="s">
        <v>58</v>
      </c>
    </row>
    <row r="271" customHeight="1" spans="1:10">
      <c r="A271" s="10">
        <v>269</v>
      </c>
      <c r="B271" s="11" t="s">
        <v>614</v>
      </c>
      <c r="C271" s="11" t="s">
        <v>615</v>
      </c>
      <c r="D271" s="16" t="s">
        <v>13</v>
      </c>
      <c r="E271" s="22" t="s">
        <v>616</v>
      </c>
      <c r="F271" s="17">
        <f t="shared" ref="F271:F307" si="53">E271*60%</f>
        <v>49.056</v>
      </c>
      <c r="G271" s="11">
        <v>87.2</v>
      </c>
      <c r="H271" s="17">
        <f t="shared" ref="H271:H307" si="54">G271*40%</f>
        <v>34.88</v>
      </c>
      <c r="I271" s="17">
        <f t="shared" ref="I271:I302" si="55">F271+H271</f>
        <v>83.936</v>
      </c>
      <c r="J271" s="10" t="s">
        <v>15</v>
      </c>
    </row>
    <row r="272" customHeight="1" spans="1:10">
      <c r="A272" s="10">
        <v>270</v>
      </c>
      <c r="B272" s="11" t="s">
        <v>614</v>
      </c>
      <c r="C272" s="11" t="s">
        <v>617</v>
      </c>
      <c r="D272" s="16" t="s">
        <v>13</v>
      </c>
      <c r="E272" s="22" t="s">
        <v>259</v>
      </c>
      <c r="F272" s="17">
        <f t="shared" si="53"/>
        <v>48.084</v>
      </c>
      <c r="G272" s="11">
        <v>85.6</v>
      </c>
      <c r="H272" s="17">
        <f t="shared" si="54"/>
        <v>34.24</v>
      </c>
      <c r="I272" s="17">
        <f t="shared" si="55"/>
        <v>82.324</v>
      </c>
      <c r="J272" s="10" t="s">
        <v>15</v>
      </c>
    </row>
    <row r="273" customHeight="1" spans="1:10">
      <c r="A273" s="10">
        <v>271</v>
      </c>
      <c r="B273" s="11" t="s">
        <v>614</v>
      </c>
      <c r="C273" s="11" t="s">
        <v>618</v>
      </c>
      <c r="D273" s="16" t="s">
        <v>13</v>
      </c>
      <c r="E273" s="22" t="s">
        <v>619</v>
      </c>
      <c r="F273" s="17">
        <f t="shared" si="53"/>
        <v>47.4</v>
      </c>
      <c r="G273" s="11">
        <v>86.6</v>
      </c>
      <c r="H273" s="17">
        <f t="shared" si="54"/>
        <v>34.64</v>
      </c>
      <c r="I273" s="17">
        <f t="shared" si="55"/>
        <v>82.04</v>
      </c>
      <c r="J273" s="10" t="s">
        <v>15</v>
      </c>
    </row>
    <row r="274" customHeight="1" spans="1:10">
      <c r="A274" s="10">
        <v>272</v>
      </c>
      <c r="B274" s="11" t="s">
        <v>614</v>
      </c>
      <c r="C274" s="11" t="s">
        <v>620</v>
      </c>
      <c r="D274" s="16" t="s">
        <v>13</v>
      </c>
      <c r="E274" s="22" t="s">
        <v>621</v>
      </c>
      <c r="F274" s="17">
        <f t="shared" si="53"/>
        <v>47.79</v>
      </c>
      <c r="G274" s="11">
        <v>83.4</v>
      </c>
      <c r="H274" s="17">
        <f t="shared" si="54"/>
        <v>33.36</v>
      </c>
      <c r="I274" s="17">
        <f t="shared" si="55"/>
        <v>81.15</v>
      </c>
      <c r="J274" s="10" t="s">
        <v>15</v>
      </c>
    </row>
    <row r="275" customHeight="1" spans="1:10">
      <c r="A275" s="10">
        <v>273</v>
      </c>
      <c r="B275" s="11" t="s">
        <v>622</v>
      </c>
      <c r="C275" s="11" t="s">
        <v>623</v>
      </c>
      <c r="D275" s="16" t="s">
        <v>30</v>
      </c>
      <c r="E275" s="22" t="s">
        <v>624</v>
      </c>
      <c r="F275" s="17">
        <f t="shared" si="53"/>
        <v>53.298</v>
      </c>
      <c r="G275" s="11">
        <v>85.2</v>
      </c>
      <c r="H275" s="17">
        <f t="shared" si="54"/>
        <v>34.08</v>
      </c>
      <c r="I275" s="17">
        <f t="shared" si="55"/>
        <v>87.378</v>
      </c>
      <c r="J275" s="10" t="s">
        <v>15</v>
      </c>
    </row>
    <row r="276" customHeight="1" spans="1:10">
      <c r="A276" s="10">
        <v>274</v>
      </c>
      <c r="B276" s="11" t="s">
        <v>622</v>
      </c>
      <c r="C276" s="11" t="s">
        <v>625</v>
      </c>
      <c r="D276" s="16" t="s">
        <v>13</v>
      </c>
      <c r="E276" s="22" t="s">
        <v>626</v>
      </c>
      <c r="F276" s="17">
        <f t="shared" si="53"/>
        <v>51.492</v>
      </c>
      <c r="G276" s="11">
        <v>89.4</v>
      </c>
      <c r="H276" s="17">
        <f t="shared" si="54"/>
        <v>35.76</v>
      </c>
      <c r="I276" s="17">
        <f t="shared" si="55"/>
        <v>87.252</v>
      </c>
      <c r="J276" s="10" t="s">
        <v>15</v>
      </c>
    </row>
    <row r="277" customHeight="1" spans="1:10">
      <c r="A277" s="10">
        <v>275</v>
      </c>
      <c r="B277" s="11" t="s">
        <v>622</v>
      </c>
      <c r="C277" s="11" t="s">
        <v>627</v>
      </c>
      <c r="D277" s="16" t="s">
        <v>13</v>
      </c>
      <c r="E277" s="22" t="s">
        <v>628</v>
      </c>
      <c r="F277" s="17">
        <f t="shared" si="53"/>
        <v>51.372</v>
      </c>
      <c r="G277" s="11">
        <v>89.6</v>
      </c>
      <c r="H277" s="17">
        <f t="shared" si="54"/>
        <v>35.84</v>
      </c>
      <c r="I277" s="17">
        <f t="shared" si="55"/>
        <v>87.212</v>
      </c>
      <c r="J277" s="10" t="s">
        <v>15</v>
      </c>
    </row>
    <row r="278" customHeight="1" spans="1:10">
      <c r="A278" s="10">
        <v>276</v>
      </c>
      <c r="B278" s="11" t="s">
        <v>622</v>
      </c>
      <c r="C278" s="11" t="s">
        <v>629</v>
      </c>
      <c r="D278" s="16" t="s">
        <v>18</v>
      </c>
      <c r="E278" s="22" t="s">
        <v>630</v>
      </c>
      <c r="F278" s="17">
        <f t="shared" si="53"/>
        <v>52.908</v>
      </c>
      <c r="G278" s="11">
        <v>81.8</v>
      </c>
      <c r="H278" s="17">
        <f t="shared" si="54"/>
        <v>32.72</v>
      </c>
      <c r="I278" s="17">
        <f t="shared" si="55"/>
        <v>85.628</v>
      </c>
      <c r="J278" s="10" t="s">
        <v>15</v>
      </c>
    </row>
    <row r="279" customHeight="1" spans="1:10">
      <c r="A279" s="10">
        <v>277</v>
      </c>
      <c r="B279" s="11" t="s">
        <v>631</v>
      </c>
      <c r="C279" s="11" t="s">
        <v>632</v>
      </c>
      <c r="D279" s="16" t="s">
        <v>13</v>
      </c>
      <c r="E279" s="22" t="s">
        <v>633</v>
      </c>
      <c r="F279" s="17">
        <f t="shared" si="53"/>
        <v>44.532</v>
      </c>
      <c r="G279" s="11">
        <v>83.8</v>
      </c>
      <c r="H279" s="17">
        <f t="shared" si="54"/>
        <v>33.52</v>
      </c>
      <c r="I279" s="17">
        <f t="shared" si="55"/>
        <v>78.052</v>
      </c>
      <c r="J279" s="10" t="s">
        <v>15</v>
      </c>
    </row>
    <row r="280" customHeight="1" spans="1:10">
      <c r="A280" s="10">
        <v>278</v>
      </c>
      <c r="B280" s="11" t="s">
        <v>631</v>
      </c>
      <c r="C280" s="11" t="s">
        <v>634</v>
      </c>
      <c r="D280" s="16" t="s">
        <v>13</v>
      </c>
      <c r="E280" s="22" t="s">
        <v>635</v>
      </c>
      <c r="F280" s="17">
        <f t="shared" si="53"/>
        <v>43.428</v>
      </c>
      <c r="G280" s="11">
        <v>80.8</v>
      </c>
      <c r="H280" s="17">
        <f t="shared" si="54"/>
        <v>32.32</v>
      </c>
      <c r="I280" s="17">
        <f t="shared" si="55"/>
        <v>75.748</v>
      </c>
      <c r="J280" s="10" t="s">
        <v>15</v>
      </c>
    </row>
    <row r="281" customHeight="1" spans="1:10">
      <c r="A281" s="10">
        <v>279</v>
      </c>
      <c r="B281" s="11" t="s">
        <v>631</v>
      </c>
      <c r="C281" s="11" t="s">
        <v>636</v>
      </c>
      <c r="D281" s="16" t="s">
        <v>13</v>
      </c>
      <c r="E281" s="22" t="s">
        <v>637</v>
      </c>
      <c r="F281" s="17">
        <f t="shared" si="53"/>
        <v>40.5</v>
      </c>
      <c r="G281" s="11">
        <v>86.6</v>
      </c>
      <c r="H281" s="17">
        <f t="shared" si="54"/>
        <v>34.64</v>
      </c>
      <c r="I281" s="17">
        <f t="shared" si="55"/>
        <v>75.14</v>
      </c>
      <c r="J281" s="10" t="s">
        <v>15</v>
      </c>
    </row>
    <row r="282" customHeight="1" spans="1:10">
      <c r="A282" s="10">
        <v>280</v>
      </c>
      <c r="B282" s="11" t="s">
        <v>631</v>
      </c>
      <c r="C282" s="11" t="s">
        <v>638</v>
      </c>
      <c r="D282" s="16" t="s">
        <v>13</v>
      </c>
      <c r="E282" s="22" t="s">
        <v>639</v>
      </c>
      <c r="F282" s="17">
        <f t="shared" si="53"/>
        <v>43.644</v>
      </c>
      <c r="G282" s="11">
        <v>76.6</v>
      </c>
      <c r="H282" s="17">
        <f t="shared" si="54"/>
        <v>30.64</v>
      </c>
      <c r="I282" s="17">
        <f t="shared" si="55"/>
        <v>74.284</v>
      </c>
      <c r="J282" s="10" t="s">
        <v>15</v>
      </c>
    </row>
    <row r="283" customHeight="1" spans="1:10">
      <c r="A283" s="10">
        <v>281</v>
      </c>
      <c r="B283" s="11" t="s">
        <v>631</v>
      </c>
      <c r="C283" s="11" t="s">
        <v>640</v>
      </c>
      <c r="D283" s="16" t="s">
        <v>13</v>
      </c>
      <c r="E283" s="22" t="s">
        <v>641</v>
      </c>
      <c r="F283" s="17">
        <f t="shared" si="53"/>
        <v>43.23</v>
      </c>
      <c r="G283" s="11">
        <v>73</v>
      </c>
      <c r="H283" s="17">
        <f t="shared" si="54"/>
        <v>29.2</v>
      </c>
      <c r="I283" s="17">
        <f t="shared" si="55"/>
        <v>72.43</v>
      </c>
      <c r="J283" s="10" t="s">
        <v>15</v>
      </c>
    </row>
    <row r="284" customHeight="1" spans="1:10">
      <c r="A284" s="10">
        <v>282</v>
      </c>
      <c r="B284" s="11" t="s">
        <v>642</v>
      </c>
      <c r="C284" s="11" t="s">
        <v>643</v>
      </c>
      <c r="D284" s="16" t="s">
        <v>13</v>
      </c>
      <c r="E284" s="22" t="s">
        <v>644</v>
      </c>
      <c r="F284" s="17">
        <f t="shared" si="53"/>
        <v>54.654</v>
      </c>
      <c r="G284" s="11">
        <v>81.6</v>
      </c>
      <c r="H284" s="17">
        <f t="shared" si="54"/>
        <v>32.64</v>
      </c>
      <c r="I284" s="17">
        <f t="shared" si="55"/>
        <v>87.294</v>
      </c>
      <c r="J284" s="10" t="s">
        <v>15</v>
      </c>
    </row>
    <row r="285" customHeight="1" spans="1:10">
      <c r="A285" s="10">
        <v>283</v>
      </c>
      <c r="B285" s="11" t="s">
        <v>642</v>
      </c>
      <c r="C285" s="11" t="s">
        <v>645</v>
      </c>
      <c r="D285" s="16" t="s">
        <v>13</v>
      </c>
      <c r="E285" s="22" t="s">
        <v>646</v>
      </c>
      <c r="F285" s="17">
        <f t="shared" si="53"/>
        <v>52.914</v>
      </c>
      <c r="G285" s="11">
        <v>85.4</v>
      </c>
      <c r="H285" s="17">
        <f t="shared" si="54"/>
        <v>34.16</v>
      </c>
      <c r="I285" s="17">
        <f t="shared" si="55"/>
        <v>87.074</v>
      </c>
      <c r="J285" s="10" t="s">
        <v>15</v>
      </c>
    </row>
    <row r="286" customHeight="1" spans="1:10">
      <c r="A286" s="10">
        <v>284</v>
      </c>
      <c r="B286" s="11" t="s">
        <v>642</v>
      </c>
      <c r="C286" s="11" t="s">
        <v>647</v>
      </c>
      <c r="D286" s="16" t="s">
        <v>18</v>
      </c>
      <c r="E286" s="22" t="s">
        <v>648</v>
      </c>
      <c r="F286" s="17">
        <f t="shared" si="53"/>
        <v>54.588</v>
      </c>
      <c r="G286" s="11">
        <v>81</v>
      </c>
      <c r="H286" s="17">
        <f t="shared" si="54"/>
        <v>32.4</v>
      </c>
      <c r="I286" s="17">
        <f t="shared" si="55"/>
        <v>86.988</v>
      </c>
      <c r="J286" s="10" t="s">
        <v>15</v>
      </c>
    </row>
    <row r="287" customHeight="1" spans="1:10">
      <c r="A287" s="10">
        <v>285</v>
      </c>
      <c r="B287" s="11" t="s">
        <v>642</v>
      </c>
      <c r="C287" s="11" t="s">
        <v>649</v>
      </c>
      <c r="D287" s="16" t="s">
        <v>13</v>
      </c>
      <c r="E287" s="22" t="s">
        <v>650</v>
      </c>
      <c r="F287" s="17">
        <f t="shared" si="53"/>
        <v>53.442</v>
      </c>
      <c r="G287" s="11">
        <v>83.8</v>
      </c>
      <c r="H287" s="17">
        <f t="shared" si="54"/>
        <v>33.52</v>
      </c>
      <c r="I287" s="17">
        <f t="shared" si="55"/>
        <v>86.962</v>
      </c>
      <c r="J287" s="10" t="s">
        <v>15</v>
      </c>
    </row>
    <row r="288" customHeight="1" spans="1:10">
      <c r="A288" s="10">
        <v>286</v>
      </c>
      <c r="B288" s="11" t="s">
        <v>651</v>
      </c>
      <c r="C288" s="11" t="s">
        <v>652</v>
      </c>
      <c r="D288" s="16" t="s">
        <v>13</v>
      </c>
      <c r="E288" s="22" t="s">
        <v>653</v>
      </c>
      <c r="F288" s="17">
        <f t="shared" si="53"/>
        <v>48.012</v>
      </c>
      <c r="G288" s="11">
        <v>84.8</v>
      </c>
      <c r="H288" s="17">
        <f t="shared" si="54"/>
        <v>33.92</v>
      </c>
      <c r="I288" s="17">
        <f t="shared" si="55"/>
        <v>81.932</v>
      </c>
      <c r="J288" s="10" t="s">
        <v>15</v>
      </c>
    </row>
    <row r="289" customHeight="1" spans="1:10">
      <c r="A289" s="10">
        <v>287</v>
      </c>
      <c r="B289" s="11" t="s">
        <v>651</v>
      </c>
      <c r="C289" s="11" t="s">
        <v>654</v>
      </c>
      <c r="D289" s="16" t="s">
        <v>13</v>
      </c>
      <c r="E289" s="22" t="s">
        <v>655</v>
      </c>
      <c r="F289" s="17">
        <f t="shared" si="53"/>
        <v>44.16</v>
      </c>
      <c r="G289" s="11">
        <v>92.8</v>
      </c>
      <c r="H289" s="17">
        <f t="shared" si="54"/>
        <v>37.12</v>
      </c>
      <c r="I289" s="17">
        <f t="shared" si="55"/>
        <v>81.28</v>
      </c>
      <c r="J289" s="10" t="s">
        <v>15</v>
      </c>
    </row>
    <row r="290" customHeight="1" spans="1:10">
      <c r="A290" s="10">
        <v>288</v>
      </c>
      <c r="B290" s="11" t="s">
        <v>651</v>
      </c>
      <c r="C290" s="11" t="s">
        <v>656</v>
      </c>
      <c r="D290" s="16" t="s">
        <v>18</v>
      </c>
      <c r="E290" s="22" t="s">
        <v>657</v>
      </c>
      <c r="F290" s="17">
        <f t="shared" si="53"/>
        <v>47.058</v>
      </c>
      <c r="G290" s="11">
        <v>85</v>
      </c>
      <c r="H290" s="17">
        <f t="shared" si="54"/>
        <v>34</v>
      </c>
      <c r="I290" s="17">
        <f t="shared" si="55"/>
        <v>81.058</v>
      </c>
      <c r="J290" s="10" t="s">
        <v>15</v>
      </c>
    </row>
    <row r="291" customHeight="1" spans="1:10">
      <c r="A291" s="10">
        <v>289</v>
      </c>
      <c r="B291" s="11" t="s">
        <v>651</v>
      </c>
      <c r="C291" s="11" t="s">
        <v>658</v>
      </c>
      <c r="D291" s="16" t="s">
        <v>13</v>
      </c>
      <c r="E291" s="22" t="s">
        <v>289</v>
      </c>
      <c r="F291" s="17">
        <f t="shared" si="53"/>
        <v>46.062</v>
      </c>
      <c r="G291" s="11">
        <v>86.2</v>
      </c>
      <c r="H291" s="17">
        <f t="shared" si="54"/>
        <v>34.48</v>
      </c>
      <c r="I291" s="17">
        <f t="shared" si="55"/>
        <v>80.542</v>
      </c>
      <c r="J291" s="10" t="s">
        <v>15</v>
      </c>
    </row>
    <row r="292" customHeight="1" spans="1:10">
      <c r="A292" s="10">
        <v>290</v>
      </c>
      <c r="B292" s="11" t="s">
        <v>659</v>
      </c>
      <c r="C292" s="11" t="s">
        <v>660</v>
      </c>
      <c r="D292" s="16" t="s">
        <v>13</v>
      </c>
      <c r="E292" s="22" t="s">
        <v>661</v>
      </c>
      <c r="F292" s="17">
        <f t="shared" si="53"/>
        <v>50.79</v>
      </c>
      <c r="G292" s="11">
        <v>90.8</v>
      </c>
      <c r="H292" s="17">
        <f t="shared" si="54"/>
        <v>36.32</v>
      </c>
      <c r="I292" s="17">
        <f t="shared" si="55"/>
        <v>87.11</v>
      </c>
      <c r="J292" s="10" t="s">
        <v>15</v>
      </c>
    </row>
    <row r="293" customHeight="1" spans="1:10">
      <c r="A293" s="10">
        <v>291</v>
      </c>
      <c r="B293" s="11" t="s">
        <v>659</v>
      </c>
      <c r="C293" s="11" t="s">
        <v>662</v>
      </c>
      <c r="D293" s="16" t="s">
        <v>13</v>
      </c>
      <c r="E293" s="22" t="s">
        <v>663</v>
      </c>
      <c r="F293" s="17">
        <f t="shared" si="53"/>
        <v>48.894</v>
      </c>
      <c r="G293" s="11">
        <v>94.8</v>
      </c>
      <c r="H293" s="17">
        <f t="shared" si="54"/>
        <v>37.92</v>
      </c>
      <c r="I293" s="17">
        <f t="shared" si="55"/>
        <v>86.814</v>
      </c>
      <c r="J293" s="10" t="s">
        <v>15</v>
      </c>
    </row>
    <row r="294" customHeight="1" spans="1:10">
      <c r="A294" s="10">
        <v>292</v>
      </c>
      <c r="B294" s="11" t="s">
        <v>659</v>
      </c>
      <c r="C294" s="11" t="s">
        <v>664</v>
      </c>
      <c r="D294" s="16" t="s">
        <v>13</v>
      </c>
      <c r="E294" s="22" t="s">
        <v>665</v>
      </c>
      <c r="F294" s="17">
        <f t="shared" si="53"/>
        <v>49.554</v>
      </c>
      <c r="G294" s="11">
        <v>91.2</v>
      </c>
      <c r="H294" s="17">
        <f t="shared" si="54"/>
        <v>36.48</v>
      </c>
      <c r="I294" s="17">
        <f t="shared" si="55"/>
        <v>86.034</v>
      </c>
      <c r="J294" s="10" t="s">
        <v>15</v>
      </c>
    </row>
    <row r="295" customHeight="1" spans="1:10">
      <c r="A295" s="10">
        <v>293</v>
      </c>
      <c r="B295" s="11" t="s">
        <v>659</v>
      </c>
      <c r="C295" s="11" t="s">
        <v>666</v>
      </c>
      <c r="D295" s="16" t="s">
        <v>13</v>
      </c>
      <c r="E295" s="22" t="s">
        <v>667</v>
      </c>
      <c r="F295" s="17">
        <f t="shared" si="53"/>
        <v>48.822</v>
      </c>
      <c r="G295" s="11">
        <v>91.8</v>
      </c>
      <c r="H295" s="17">
        <f t="shared" si="54"/>
        <v>36.72</v>
      </c>
      <c r="I295" s="17">
        <f t="shared" si="55"/>
        <v>85.542</v>
      </c>
      <c r="J295" s="10" t="s">
        <v>15</v>
      </c>
    </row>
    <row r="296" customHeight="1" spans="1:10">
      <c r="A296" s="10">
        <v>294</v>
      </c>
      <c r="B296" s="11" t="s">
        <v>659</v>
      </c>
      <c r="C296" s="11" t="s">
        <v>668</v>
      </c>
      <c r="D296" s="16" t="s">
        <v>13</v>
      </c>
      <c r="E296" s="22" t="s">
        <v>669</v>
      </c>
      <c r="F296" s="17">
        <f t="shared" si="53"/>
        <v>47.454</v>
      </c>
      <c r="G296" s="11">
        <v>93.6</v>
      </c>
      <c r="H296" s="17">
        <f t="shared" si="54"/>
        <v>37.44</v>
      </c>
      <c r="I296" s="17">
        <f t="shared" si="55"/>
        <v>84.894</v>
      </c>
      <c r="J296" s="10" t="s">
        <v>15</v>
      </c>
    </row>
    <row r="297" customHeight="1" spans="1:10">
      <c r="A297" s="10">
        <v>295</v>
      </c>
      <c r="B297" s="11" t="s">
        <v>659</v>
      </c>
      <c r="C297" s="11" t="s">
        <v>670</v>
      </c>
      <c r="D297" s="16" t="s">
        <v>13</v>
      </c>
      <c r="E297" s="22" t="s">
        <v>671</v>
      </c>
      <c r="F297" s="17">
        <f t="shared" si="53"/>
        <v>49.254</v>
      </c>
      <c r="G297" s="11">
        <v>88</v>
      </c>
      <c r="H297" s="17">
        <f t="shared" si="54"/>
        <v>35.2</v>
      </c>
      <c r="I297" s="17">
        <f t="shared" si="55"/>
        <v>84.454</v>
      </c>
      <c r="J297" s="10" t="s">
        <v>15</v>
      </c>
    </row>
    <row r="298" customHeight="1" spans="1:10">
      <c r="A298" s="10">
        <v>296</v>
      </c>
      <c r="B298" s="11" t="s">
        <v>659</v>
      </c>
      <c r="C298" s="11" t="s">
        <v>672</v>
      </c>
      <c r="D298" s="16" t="s">
        <v>13</v>
      </c>
      <c r="E298" s="22" t="s">
        <v>673</v>
      </c>
      <c r="F298" s="17">
        <f t="shared" si="53"/>
        <v>46.482</v>
      </c>
      <c r="G298" s="11">
        <v>93.6</v>
      </c>
      <c r="H298" s="17">
        <f t="shared" si="54"/>
        <v>37.44</v>
      </c>
      <c r="I298" s="17">
        <f t="shared" si="55"/>
        <v>83.922</v>
      </c>
      <c r="J298" s="10" t="s">
        <v>15</v>
      </c>
    </row>
    <row r="299" customHeight="1" spans="1:10">
      <c r="A299" s="10">
        <v>297</v>
      </c>
      <c r="B299" s="11" t="s">
        <v>659</v>
      </c>
      <c r="C299" s="11" t="s">
        <v>674</v>
      </c>
      <c r="D299" s="16" t="s">
        <v>13</v>
      </c>
      <c r="E299" s="22" t="s">
        <v>675</v>
      </c>
      <c r="F299" s="17">
        <f t="shared" si="53"/>
        <v>49.194</v>
      </c>
      <c r="G299" s="11">
        <v>86</v>
      </c>
      <c r="H299" s="17">
        <f t="shared" si="54"/>
        <v>34.4</v>
      </c>
      <c r="I299" s="17">
        <f t="shared" si="55"/>
        <v>83.594</v>
      </c>
      <c r="J299" s="10" t="s">
        <v>15</v>
      </c>
    </row>
    <row r="300" customHeight="1" spans="1:10">
      <c r="A300" s="10">
        <v>298</v>
      </c>
      <c r="B300" s="11" t="s">
        <v>659</v>
      </c>
      <c r="C300" s="11" t="s">
        <v>676</v>
      </c>
      <c r="D300" s="16" t="s">
        <v>13</v>
      </c>
      <c r="E300" s="22" t="s">
        <v>510</v>
      </c>
      <c r="F300" s="17">
        <f t="shared" si="53"/>
        <v>48.222</v>
      </c>
      <c r="G300" s="11">
        <v>88</v>
      </c>
      <c r="H300" s="17">
        <f t="shared" si="54"/>
        <v>35.2</v>
      </c>
      <c r="I300" s="17">
        <f t="shared" si="55"/>
        <v>83.422</v>
      </c>
      <c r="J300" s="10" t="s">
        <v>15</v>
      </c>
    </row>
    <row r="301" customHeight="1" spans="1:10">
      <c r="A301" s="10">
        <v>299</v>
      </c>
      <c r="B301" s="11" t="s">
        <v>659</v>
      </c>
      <c r="C301" s="11" t="s">
        <v>677</v>
      </c>
      <c r="D301" s="16" t="s">
        <v>13</v>
      </c>
      <c r="E301" s="22" t="s">
        <v>678</v>
      </c>
      <c r="F301" s="17">
        <f t="shared" si="53"/>
        <v>49.458</v>
      </c>
      <c r="G301" s="11">
        <v>84.6</v>
      </c>
      <c r="H301" s="17">
        <f t="shared" si="54"/>
        <v>33.84</v>
      </c>
      <c r="I301" s="17">
        <f t="shared" si="55"/>
        <v>83.298</v>
      </c>
      <c r="J301" s="10" t="s">
        <v>15</v>
      </c>
    </row>
    <row r="302" customHeight="1" spans="1:10">
      <c r="A302" s="10">
        <v>300</v>
      </c>
      <c r="B302" s="11" t="s">
        <v>659</v>
      </c>
      <c r="C302" s="11" t="s">
        <v>679</v>
      </c>
      <c r="D302" s="16" t="s">
        <v>13</v>
      </c>
      <c r="E302" s="22" t="s">
        <v>680</v>
      </c>
      <c r="F302" s="17">
        <f t="shared" si="53"/>
        <v>47.97</v>
      </c>
      <c r="G302" s="11">
        <v>88</v>
      </c>
      <c r="H302" s="17">
        <f t="shared" si="54"/>
        <v>35.2</v>
      </c>
      <c r="I302" s="17">
        <f t="shared" si="55"/>
        <v>83.17</v>
      </c>
      <c r="J302" s="10" t="s">
        <v>15</v>
      </c>
    </row>
    <row r="303" customHeight="1" spans="1:10">
      <c r="A303" s="10">
        <v>301</v>
      </c>
      <c r="B303" s="11" t="s">
        <v>659</v>
      </c>
      <c r="C303" s="11" t="s">
        <v>681</v>
      </c>
      <c r="D303" s="16" t="s">
        <v>13</v>
      </c>
      <c r="E303" s="22" t="s">
        <v>682</v>
      </c>
      <c r="F303" s="17">
        <f t="shared" si="53"/>
        <v>50.472</v>
      </c>
      <c r="G303" s="11">
        <v>81.4</v>
      </c>
      <c r="H303" s="17">
        <f t="shared" si="54"/>
        <v>32.56</v>
      </c>
      <c r="I303" s="17">
        <f t="shared" ref="I303:I334" si="56">F303+H303</f>
        <v>83.032</v>
      </c>
      <c r="J303" s="10" t="s">
        <v>15</v>
      </c>
    </row>
    <row r="304" customHeight="1" spans="1:10">
      <c r="A304" s="10">
        <v>302</v>
      </c>
      <c r="B304" s="11" t="s">
        <v>659</v>
      </c>
      <c r="C304" s="11" t="s">
        <v>189</v>
      </c>
      <c r="D304" s="16" t="s">
        <v>13</v>
      </c>
      <c r="E304" s="22" t="s">
        <v>495</v>
      </c>
      <c r="F304" s="17">
        <f t="shared" si="53"/>
        <v>48.912</v>
      </c>
      <c r="G304" s="11">
        <v>85.2</v>
      </c>
      <c r="H304" s="17">
        <f t="shared" si="54"/>
        <v>34.08</v>
      </c>
      <c r="I304" s="17">
        <f t="shared" si="56"/>
        <v>82.992</v>
      </c>
      <c r="J304" s="10" t="s">
        <v>15</v>
      </c>
    </row>
    <row r="305" customHeight="1" spans="1:10">
      <c r="A305" s="10">
        <v>303</v>
      </c>
      <c r="B305" s="11" t="s">
        <v>659</v>
      </c>
      <c r="C305" s="11" t="s">
        <v>683</v>
      </c>
      <c r="D305" s="16" t="s">
        <v>13</v>
      </c>
      <c r="E305" s="22" t="s">
        <v>684</v>
      </c>
      <c r="F305" s="17">
        <f t="shared" si="53"/>
        <v>50.262</v>
      </c>
      <c r="G305" s="11">
        <v>81.8</v>
      </c>
      <c r="H305" s="17">
        <f t="shared" si="54"/>
        <v>32.72</v>
      </c>
      <c r="I305" s="17">
        <f t="shared" si="56"/>
        <v>82.982</v>
      </c>
      <c r="J305" s="10" t="s">
        <v>15</v>
      </c>
    </row>
    <row r="306" customHeight="1" spans="1:10">
      <c r="A306" s="10">
        <v>304</v>
      </c>
      <c r="B306" s="11" t="s">
        <v>659</v>
      </c>
      <c r="C306" s="11" t="s">
        <v>685</v>
      </c>
      <c r="D306" s="16" t="s">
        <v>13</v>
      </c>
      <c r="E306" s="22" t="s">
        <v>686</v>
      </c>
      <c r="F306" s="17">
        <f t="shared" si="53"/>
        <v>47.772</v>
      </c>
      <c r="G306" s="11">
        <v>88</v>
      </c>
      <c r="H306" s="17">
        <f t="shared" si="54"/>
        <v>35.2</v>
      </c>
      <c r="I306" s="17">
        <f t="shared" si="56"/>
        <v>82.972</v>
      </c>
      <c r="J306" s="10" t="s">
        <v>15</v>
      </c>
    </row>
    <row r="307" customHeight="1" spans="1:10">
      <c r="A307" s="10">
        <v>305</v>
      </c>
      <c r="B307" s="11" t="s">
        <v>659</v>
      </c>
      <c r="C307" s="11" t="s">
        <v>687</v>
      </c>
      <c r="D307" s="16" t="s">
        <v>13</v>
      </c>
      <c r="E307" s="22" t="s">
        <v>688</v>
      </c>
      <c r="F307" s="17">
        <f t="shared" si="53"/>
        <v>49.488</v>
      </c>
      <c r="G307" s="11">
        <v>83.6</v>
      </c>
      <c r="H307" s="17">
        <f t="shared" si="54"/>
        <v>33.44</v>
      </c>
      <c r="I307" s="17">
        <f t="shared" si="56"/>
        <v>82.928</v>
      </c>
      <c r="J307" s="10" t="s">
        <v>15</v>
      </c>
    </row>
    <row r="308" s="4" customFormat="1" customHeight="1" spans="1:10">
      <c r="A308" s="10">
        <v>306</v>
      </c>
      <c r="B308" s="14" t="s">
        <v>689</v>
      </c>
      <c r="C308" s="14" t="s">
        <v>690</v>
      </c>
      <c r="D308" s="14" t="s">
        <v>13</v>
      </c>
      <c r="E308" s="21" t="s">
        <v>84</v>
      </c>
      <c r="F308" s="15">
        <f t="shared" ref="F308:F340" si="57">E308*0.6</f>
        <v>51.312</v>
      </c>
      <c r="G308" s="18">
        <v>75.4</v>
      </c>
      <c r="H308" s="18">
        <f t="shared" ref="H308:H340" si="58">G308*0.4</f>
        <v>30.16</v>
      </c>
      <c r="I308" s="18">
        <f t="shared" si="56"/>
        <v>81.472</v>
      </c>
      <c r="J308" s="10" t="s">
        <v>15</v>
      </c>
    </row>
    <row r="309" s="4" customFormat="1" customHeight="1" spans="1:10">
      <c r="A309" s="10">
        <v>307</v>
      </c>
      <c r="B309" s="14" t="s">
        <v>689</v>
      </c>
      <c r="C309" s="14" t="s">
        <v>691</v>
      </c>
      <c r="D309" s="14" t="s">
        <v>18</v>
      </c>
      <c r="E309" s="21" t="s">
        <v>692</v>
      </c>
      <c r="F309" s="15">
        <f t="shared" si="57"/>
        <v>49.2</v>
      </c>
      <c r="G309" s="18">
        <v>76.2</v>
      </c>
      <c r="H309" s="18">
        <f t="shared" si="58"/>
        <v>30.48</v>
      </c>
      <c r="I309" s="18">
        <f t="shared" si="56"/>
        <v>79.68</v>
      </c>
      <c r="J309" s="10" t="s">
        <v>15</v>
      </c>
    </row>
    <row r="310" s="4" customFormat="1" customHeight="1" spans="1:10">
      <c r="A310" s="10">
        <v>308</v>
      </c>
      <c r="B310" s="14" t="s">
        <v>689</v>
      </c>
      <c r="C310" s="14" t="s">
        <v>693</v>
      </c>
      <c r="D310" s="14" t="s">
        <v>13</v>
      </c>
      <c r="E310" s="21" t="s">
        <v>694</v>
      </c>
      <c r="F310" s="15">
        <f t="shared" si="57"/>
        <v>47.688</v>
      </c>
      <c r="G310" s="18">
        <v>79.6</v>
      </c>
      <c r="H310" s="18">
        <f t="shared" si="58"/>
        <v>31.84</v>
      </c>
      <c r="I310" s="18">
        <f t="shared" si="56"/>
        <v>79.528</v>
      </c>
      <c r="J310" s="10" t="s">
        <v>15</v>
      </c>
    </row>
    <row r="311" s="4" customFormat="1" customHeight="1" spans="1:10">
      <c r="A311" s="10">
        <v>309</v>
      </c>
      <c r="B311" s="14" t="s">
        <v>689</v>
      </c>
      <c r="C311" s="14" t="s">
        <v>695</v>
      </c>
      <c r="D311" s="14" t="s">
        <v>13</v>
      </c>
      <c r="E311" s="21" t="s">
        <v>696</v>
      </c>
      <c r="F311" s="15">
        <f t="shared" si="57"/>
        <v>47.712</v>
      </c>
      <c r="G311" s="18">
        <v>76.2</v>
      </c>
      <c r="H311" s="18">
        <f t="shared" si="58"/>
        <v>30.48</v>
      </c>
      <c r="I311" s="18">
        <f t="shared" si="56"/>
        <v>78.192</v>
      </c>
      <c r="J311" s="10" t="s">
        <v>15</v>
      </c>
    </row>
    <row r="312" s="4" customFormat="1" customHeight="1" spans="1:10">
      <c r="A312" s="10">
        <v>310</v>
      </c>
      <c r="B312" s="14" t="s">
        <v>689</v>
      </c>
      <c r="C312" s="14" t="s">
        <v>697</v>
      </c>
      <c r="D312" s="14" t="s">
        <v>13</v>
      </c>
      <c r="E312" s="21" t="s">
        <v>698</v>
      </c>
      <c r="F312" s="15">
        <f t="shared" si="57"/>
        <v>48.408</v>
      </c>
      <c r="G312" s="18">
        <v>74.4</v>
      </c>
      <c r="H312" s="18">
        <f t="shared" si="58"/>
        <v>29.76</v>
      </c>
      <c r="I312" s="18">
        <f t="shared" si="56"/>
        <v>78.168</v>
      </c>
      <c r="J312" s="10" t="s">
        <v>15</v>
      </c>
    </row>
    <row r="313" s="4" customFormat="1" customHeight="1" spans="1:10">
      <c r="A313" s="10">
        <v>311</v>
      </c>
      <c r="B313" s="14" t="s">
        <v>689</v>
      </c>
      <c r="C313" s="14" t="s">
        <v>699</v>
      </c>
      <c r="D313" s="14" t="s">
        <v>13</v>
      </c>
      <c r="E313" s="21" t="s">
        <v>698</v>
      </c>
      <c r="F313" s="15">
        <f t="shared" si="57"/>
        <v>48.408</v>
      </c>
      <c r="G313" s="18">
        <v>74.4</v>
      </c>
      <c r="H313" s="18">
        <f t="shared" si="58"/>
        <v>29.76</v>
      </c>
      <c r="I313" s="18">
        <f t="shared" si="56"/>
        <v>78.168</v>
      </c>
      <c r="J313" s="10" t="s">
        <v>15</v>
      </c>
    </row>
    <row r="314" s="4" customFormat="1" customHeight="1" spans="1:10">
      <c r="A314" s="10">
        <v>312</v>
      </c>
      <c r="B314" s="14" t="s">
        <v>689</v>
      </c>
      <c r="C314" s="14" t="s">
        <v>700</v>
      </c>
      <c r="D314" s="14" t="s">
        <v>13</v>
      </c>
      <c r="E314" s="21" t="s">
        <v>701</v>
      </c>
      <c r="F314" s="15">
        <f t="shared" si="57"/>
        <v>45.276</v>
      </c>
      <c r="G314" s="18">
        <v>76.6</v>
      </c>
      <c r="H314" s="18">
        <f t="shared" si="58"/>
        <v>30.64</v>
      </c>
      <c r="I314" s="18">
        <f t="shared" si="56"/>
        <v>75.916</v>
      </c>
      <c r="J314" s="14" t="s">
        <v>58</v>
      </c>
    </row>
    <row r="315" s="4" customFormat="1" customHeight="1" spans="1:10">
      <c r="A315" s="10">
        <v>313</v>
      </c>
      <c r="B315" s="14" t="s">
        <v>702</v>
      </c>
      <c r="C315" s="14" t="s">
        <v>703</v>
      </c>
      <c r="D315" s="14" t="s">
        <v>13</v>
      </c>
      <c r="E315" s="21" t="s">
        <v>704</v>
      </c>
      <c r="F315" s="15">
        <f t="shared" si="57"/>
        <v>39.786</v>
      </c>
      <c r="G315" s="18">
        <v>82.8</v>
      </c>
      <c r="H315" s="18">
        <f t="shared" si="58"/>
        <v>33.12</v>
      </c>
      <c r="I315" s="18">
        <f t="shared" si="56"/>
        <v>72.906</v>
      </c>
      <c r="J315" s="10" t="s">
        <v>15</v>
      </c>
    </row>
    <row r="316" s="4" customFormat="1" customHeight="1" spans="1:10">
      <c r="A316" s="10">
        <v>314</v>
      </c>
      <c r="B316" s="14" t="s">
        <v>702</v>
      </c>
      <c r="C316" s="14" t="s">
        <v>705</v>
      </c>
      <c r="D316" s="14" t="s">
        <v>13</v>
      </c>
      <c r="E316" s="21" t="s">
        <v>706</v>
      </c>
      <c r="F316" s="15">
        <f t="shared" si="57"/>
        <v>40.788</v>
      </c>
      <c r="G316" s="18">
        <v>80</v>
      </c>
      <c r="H316" s="18">
        <f t="shared" si="58"/>
        <v>32</v>
      </c>
      <c r="I316" s="18">
        <f t="shared" si="56"/>
        <v>72.788</v>
      </c>
      <c r="J316" s="10" t="s">
        <v>15</v>
      </c>
    </row>
    <row r="317" s="4" customFormat="1" customHeight="1" spans="1:10">
      <c r="A317" s="10">
        <v>315</v>
      </c>
      <c r="B317" s="14" t="s">
        <v>702</v>
      </c>
      <c r="C317" s="14" t="s">
        <v>707</v>
      </c>
      <c r="D317" s="14" t="s">
        <v>13</v>
      </c>
      <c r="E317" s="21" t="s">
        <v>708</v>
      </c>
      <c r="F317" s="15">
        <f t="shared" si="57"/>
        <v>40.59</v>
      </c>
      <c r="G317" s="18">
        <v>78.4</v>
      </c>
      <c r="H317" s="18">
        <f t="shared" si="58"/>
        <v>31.36</v>
      </c>
      <c r="I317" s="18">
        <f t="shared" si="56"/>
        <v>71.95</v>
      </c>
      <c r="J317" s="10" t="s">
        <v>15</v>
      </c>
    </row>
    <row r="318" s="4" customFormat="1" customHeight="1" spans="1:10">
      <c r="A318" s="10">
        <v>316</v>
      </c>
      <c r="B318" s="14" t="s">
        <v>709</v>
      </c>
      <c r="C318" s="14" t="s">
        <v>710</v>
      </c>
      <c r="D318" s="14" t="s">
        <v>18</v>
      </c>
      <c r="E318" s="21" t="s">
        <v>711</v>
      </c>
      <c r="F318" s="15">
        <f t="shared" si="57"/>
        <v>45.558</v>
      </c>
      <c r="G318" s="18">
        <v>75.9</v>
      </c>
      <c r="H318" s="18">
        <f t="shared" si="58"/>
        <v>30.36</v>
      </c>
      <c r="I318" s="18">
        <f t="shared" si="56"/>
        <v>75.918</v>
      </c>
      <c r="J318" s="10" t="s">
        <v>15</v>
      </c>
    </row>
    <row r="319" s="4" customFormat="1" customHeight="1" spans="1:10">
      <c r="A319" s="10">
        <v>317</v>
      </c>
      <c r="B319" s="14" t="s">
        <v>709</v>
      </c>
      <c r="C319" s="14" t="s">
        <v>712</v>
      </c>
      <c r="D319" s="14" t="s">
        <v>13</v>
      </c>
      <c r="E319" s="21" t="s">
        <v>713</v>
      </c>
      <c r="F319" s="15">
        <f t="shared" si="57"/>
        <v>46.014</v>
      </c>
      <c r="G319" s="18">
        <v>72.4</v>
      </c>
      <c r="H319" s="18">
        <f t="shared" si="58"/>
        <v>28.96</v>
      </c>
      <c r="I319" s="18">
        <f t="shared" si="56"/>
        <v>74.974</v>
      </c>
      <c r="J319" s="10" t="s">
        <v>15</v>
      </c>
    </row>
    <row r="320" s="4" customFormat="1" customHeight="1" spans="1:10">
      <c r="A320" s="10">
        <v>318</v>
      </c>
      <c r="B320" s="14" t="s">
        <v>709</v>
      </c>
      <c r="C320" s="14" t="s">
        <v>714</v>
      </c>
      <c r="D320" s="14" t="s">
        <v>13</v>
      </c>
      <c r="E320" s="21" t="s">
        <v>715</v>
      </c>
      <c r="F320" s="15">
        <f t="shared" si="57"/>
        <v>45.234</v>
      </c>
      <c r="G320" s="18">
        <v>69.2</v>
      </c>
      <c r="H320" s="18">
        <f t="shared" si="58"/>
        <v>27.68</v>
      </c>
      <c r="I320" s="18">
        <f t="shared" si="56"/>
        <v>72.914</v>
      </c>
      <c r="J320" s="14" t="s">
        <v>58</v>
      </c>
    </row>
    <row r="321" s="4" customFormat="1" customHeight="1" spans="1:10">
      <c r="A321" s="10">
        <v>319</v>
      </c>
      <c r="B321" s="14" t="s">
        <v>716</v>
      </c>
      <c r="C321" s="14" t="s">
        <v>717</v>
      </c>
      <c r="D321" s="14" t="s">
        <v>13</v>
      </c>
      <c r="E321" s="21" t="s">
        <v>718</v>
      </c>
      <c r="F321" s="15">
        <f t="shared" si="57"/>
        <v>41.928</v>
      </c>
      <c r="G321" s="18">
        <v>75</v>
      </c>
      <c r="H321" s="18">
        <f t="shared" si="58"/>
        <v>30</v>
      </c>
      <c r="I321" s="18">
        <f t="shared" si="56"/>
        <v>71.928</v>
      </c>
      <c r="J321" s="10" t="s">
        <v>15</v>
      </c>
    </row>
    <row r="322" s="4" customFormat="1" customHeight="1" spans="1:10">
      <c r="A322" s="10">
        <v>320</v>
      </c>
      <c r="B322" s="14" t="s">
        <v>716</v>
      </c>
      <c r="C322" s="14" t="s">
        <v>719</v>
      </c>
      <c r="D322" s="14" t="s">
        <v>13</v>
      </c>
      <c r="E322" s="21" t="s">
        <v>720</v>
      </c>
      <c r="F322" s="15">
        <f t="shared" si="57"/>
        <v>42.474</v>
      </c>
      <c r="G322" s="18">
        <v>72.6</v>
      </c>
      <c r="H322" s="18">
        <f t="shared" si="58"/>
        <v>29.04</v>
      </c>
      <c r="I322" s="18">
        <f t="shared" si="56"/>
        <v>71.514</v>
      </c>
      <c r="J322" s="10" t="s">
        <v>15</v>
      </c>
    </row>
    <row r="323" s="4" customFormat="1" customHeight="1" spans="1:10">
      <c r="A323" s="10">
        <v>321</v>
      </c>
      <c r="B323" s="14" t="s">
        <v>716</v>
      </c>
      <c r="C323" s="14" t="s">
        <v>721</v>
      </c>
      <c r="D323" s="14" t="s">
        <v>13</v>
      </c>
      <c r="E323" s="21" t="s">
        <v>722</v>
      </c>
      <c r="F323" s="15">
        <f t="shared" si="57"/>
        <v>41.814</v>
      </c>
      <c r="G323" s="18">
        <v>73.2</v>
      </c>
      <c r="H323" s="18">
        <f t="shared" si="58"/>
        <v>29.28</v>
      </c>
      <c r="I323" s="18">
        <f t="shared" si="56"/>
        <v>71.094</v>
      </c>
      <c r="J323" s="10" t="s">
        <v>15</v>
      </c>
    </row>
    <row r="324" s="4" customFormat="1" customHeight="1" spans="1:10">
      <c r="A324" s="10">
        <v>322</v>
      </c>
      <c r="B324" s="14" t="s">
        <v>723</v>
      </c>
      <c r="C324" s="14" t="s">
        <v>724</v>
      </c>
      <c r="D324" s="14" t="s">
        <v>13</v>
      </c>
      <c r="E324" s="21" t="s">
        <v>725</v>
      </c>
      <c r="F324" s="15">
        <f t="shared" si="57"/>
        <v>51.864</v>
      </c>
      <c r="G324" s="18">
        <v>73.8</v>
      </c>
      <c r="H324" s="18">
        <f t="shared" si="58"/>
        <v>29.52</v>
      </c>
      <c r="I324" s="18">
        <f t="shared" si="56"/>
        <v>81.384</v>
      </c>
      <c r="J324" s="10" t="s">
        <v>15</v>
      </c>
    </row>
    <row r="325" s="4" customFormat="1" customHeight="1" spans="1:10">
      <c r="A325" s="10">
        <v>323</v>
      </c>
      <c r="B325" s="14" t="s">
        <v>723</v>
      </c>
      <c r="C325" s="14" t="s">
        <v>726</v>
      </c>
      <c r="D325" s="14" t="s">
        <v>13</v>
      </c>
      <c r="E325" s="21" t="s">
        <v>727</v>
      </c>
      <c r="F325" s="15">
        <f t="shared" si="57"/>
        <v>48.492</v>
      </c>
      <c r="G325" s="18">
        <v>78.4</v>
      </c>
      <c r="H325" s="18">
        <f t="shared" si="58"/>
        <v>31.36</v>
      </c>
      <c r="I325" s="18">
        <f t="shared" si="56"/>
        <v>79.852</v>
      </c>
      <c r="J325" s="10" t="s">
        <v>15</v>
      </c>
    </row>
    <row r="326" s="4" customFormat="1" customHeight="1" spans="1:10">
      <c r="A326" s="10">
        <v>324</v>
      </c>
      <c r="B326" s="14" t="s">
        <v>723</v>
      </c>
      <c r="C326" s="14" t="s">
        <v>728</v>
      </c>
      <c r="D326" s="14" t="s">
        <v>13</v>
      </c>
      <c r="E326" s="21" t="s">
        <v>372</v>
      </c>
      <c r="F326" s="15">
        <f t="shared" si="57"/>
        <v>49.044</v>
      </c>
      <c r="G326" s="18">
        <v>75.4</v>
      </c>
      <c r="H326" s="18">
        <f t="shared" si="58"/>
        <v>30.16</v>
      </c>
      <c r="I326" s="18">
        <f t="shared" si="56"/>
        <v>79.204</v>
      </c>
      <c r="J326" s="10" t="s">
        <v>15</v>
      </c>
    </row>
    <row r="327" s="4" customFormat="1" customHeight="1" spans="1:10">
      <c r="A327" s="10">
        <v>325</v>
      </c>
      <c r="B327" s="14" t="s">
        <v>723</v>
      </c>
      <c r="C327" s="14" t="s">
        <v>729</v>
      </c>
      <c r="D327" s="14" t="s">
        <v>13</v>
      </c>
      <c r="E327" s="21" t="s">
        <v>730</v>
      </c>
      <c r="F327" s="15">
        <f t="shared" si="57"/>
        <v>47.292</v>
      </c>
      <c r="G327" s="18">
        <v>77.6</v>
      </c>
      <c r="H327" s="18">
        <f t="shared" si="58"/>
        <v>31.04</v>
      </c>
      <c r="I327" s="18">
        <f t="shared" si="56"/>
        <v>78.332</v>
      </c>
      <c r="J327" s="10" t="s">
        <v>15</v>
      </c>
    </row>
    <row r="328" s="4" customFormat="1" customHeight="1" spans="1:10">
      <c r="A328" s="10">
        <v>326</v>
      </c>
      <c r="B328" s="14" t="s">
        <v>731</v>
      </c>
      <c r="C328" s="14" t="s">
        <v>732</v>
      </c>
      <c r="D328" s="14" t="s">
        <v>13</v>
      </c>
      <c r="E328" s="21" t="s">
        <v>733</v>
      </c>
      <c r="F328" s="15">
        <f t="shared" si="57"/>
        <v>50.004</v>
      </c>
      <c r="G328" s="18">
        <v>80.8</v>
      </c>
      <c r="H328" s="18">
        <f t="shared" si="58"/>
        <v>32.32</v>
      </c>
      <c r="I328" s="18">
        <f t="shared" si="56"/>
        <v>82.324</v>
      </c>
      <c r="J328" s="10" t="s">
        <v>15</v>
      </c>
    </row>
    <row r="329" s="4" customFormat="1" customHeight="1" spans="1:10">
      <c r="A329" s="10">
        <v>327</v>
      </c>
      <c r="B329" s="14" t="s">
        <v>731</v>
      </c>
      <c r="C329" s="14" t="s">
        <v>734</v>
      </c>
      <c r="D329" s="14" t="s">
        <v>13</v>
      </c>
      <c r="E329" s="21" t="s">
        <v>735</v>
      </c>
      <c r="F329" s="15">
        <f t="shared" si="57"/>
        <v>49.752</v>
      </c>
      <c r="G329" s="18">
        <v>79.6</v>
      </c>
      <c r="H329" s="18">
        <f t="shared" si="58"/>
        <v>31.84</v>
      </c>
      <c r="I329" s="18">
        <f t="shared" si="56"/>
        <v>81.592</v>
      </c>
      <c r="J329" s="10" t="s">
        <v>15</v>
      </c>
    </row>
    <row r="330" s="4" customFormat="1" customHeight="1" spans="1:10">
      <c r="A330" s="10">
        <v>328</v>
      </c>
      <c r="B330" s="14" t="s">
        <v>731</v>
      </c>
      <c r="C330" s="14" t="s">
        <v>736</v>
      </c>
      <c r="D330" s="14" t="s">
        <v>13</v>
      </c>
      <c r="E330" s="21" t="s">
        <v>262</v>
      </c>
      <c r="F330" s="15">
        <f t="shared" si="57"/>
        <v>50.112</v>
      </c>
      <c r="G330" s="18">
        <v>76.6</v>
      </c>
      <c r="H330" s="18">
        <f t="shared" si="58"/>
        <v>30.64</v>
      </c>
      <c r="I330" s="18">
        <f t="shared" si="56"/>
        <v>80.752</v>
      </c>
      <c r="J330" s="10" t="s">
        <v>15</v>
      </c>
    </row>
    <row r="331" s="4" customFormat="1" customHeight="1" spans="1:10">
      <c r="A331" s="10">
        <v>329</v>
      </c>
      <c r="B331" s="14" t="s">
        <v>737</v>
      </c>
      <c r="C331" s="14" t="s">
        <v>738</v>
      </c>
      <c r="D331" s="14" t="s">
        <v>13</v>
      </c>
      <c r="E331" s="21" t="s">
        <v>739</v>
      </c>
      <c r="F331" s="15">
        <f t="shared" si="57"/>
        <v>44.898</v>
      </c>
      <c r="G331" s="18">
        <v>72.2</v>
      </c>
      <c r="H331" s="18">
        <f t="shared" si="58"/>
        <v>28.88</v>
      </c>
      <c r="I331" s="18">
        <f t="shared" si="56"/>
        <v>73.778</v>
      </c>
      <c r="J331" s="10" t="s">
        <v>15</v>
      </c>
    </row>
    <row r="332" s="4" customFormat="1" customHeight="1" spans="1:10">
      <c r="A332" s="10">
        <v>330</v>
      </c>
      <c r="B332" s="14" t="s">
        <v>737</v>
      </c>
      <c r="C332" s="14" t="s">
        <v>740</v>
      </c>
      <c r="D332" s="14" t="s">
        <v>13</v>
      </c>
      <c r="E332" s="21" t="s">
        <v>741</v>
      </c>
      <c r="F332" s="15">
        <f t="shared" si="57"/>
        <v>42.114</v>
      </c>
      <c r="G332" s="18">
        <v>73.3</v>
      </c>
      <c r="H332" s="18">
        <f t="shared" si="58"/>
        <v>29.32</v>
      </c>
      <c r="I332" s="18">
        <f t="shared" si="56"/>
        <v>71.434</v>
      </c>
      <c r="J332" s="10" t="s">
        <v>15</v>
      </c>
    </row>
    <row r="333" s="4" customFormat="1" customHeight="1" spans="1:10">
      <c r="A333" s="10">
        <v>331</v>
      </c>
      <c r="B333" s="14" t="s">
        <v>737</v>
      </c>
      <c r="C333" s="14" t="s">
        <v>742</v>
      </c>
      <c r="D333" s="14" t="s">
        <v>13</v>
      </c>
      <c r="E333" s="21" t="s">
        <v>743</v>
      </c>
      <c r="F333" s="15">
        <f t="shared" si="57"/>
        <v>37.278</v>
      </c>
      <c r="G333" s="18">
        <v>74.6</v>
      </c>
      <c r="H333" s="18">
        <f t="shared" si="58"/>
        <v>29.84</v>
      </c>
      <c r="I333" s="18">
        <f t="shared" si="56"/>
        <v>67.118</v>
      </c>
      <c r="J333" s="14" t="s">
        <v>58</v>
      </c>
    </row>
    <row r="334" s="4" customFormat="1" customHeight="1" spans="1:10">
      <c r="A334" s="10">
        <v>332</v>
      </c>
      <c r="B334" s="14" t="s">
        <v>744</v>
      </c>
      <c r="C334" s="14" t="s">
        <v>745</v>
      </c>
      <c r="D334" s="14" t="s">
        <v>13</v>
      </c>
      <c r="E334" s="21" t="s">
        <v>746</v>
      </c>
      <c r="F334" s="15">
        <f t="shared" si="57"/>
        <v>46.254</v>
      </c>
      <c r="G334" s="18">
        <v>75.8</v>
      </c>
      <c r="H334" s="18">
        <f t="shared" si="58"/>
        <v>30.32</v>
      </c>
      <c r="I334" s="18">
        <f t="shared" si="56"/>
        <v>76.574</v>
      </c>
      <c r="J334" s="10" t="s">
        <v>15</v>
      </c>
    </row>
    <row r="335" s="4" customFormat="1" customHeight="1" spans="1:10">
      <c r="A335" s="10">
        <v>333</v>
      </c>
      <c r="B335" s="14" t="s">
        <v>744</v>
      </c>
      <c r="C335" s="14" t="s">
        <v>747</v>
      </c>
      <c r="D335" s="14" t="s">
        <v>13</v>
      </c>
      <c r="E335" s="21" t="s">
        <v>748</v>
      </c>
      <c r="F335" s="15">
        <f t="shared" si="57"/>
        <v>39.798</v>
      </c>
      <c r="G335" s="18">
        <v>83.2</v>
      </c>
      <c r="H335" s="18">
        <f t="shared" si="58"/>
        <v>33.28</v>
      </c>
      <c r="I335" s="18">
        <f t="shared" ref="I335:I366" si="59">F335+H335</f>
        <v>73.078</v>
      </c>
      <c r="J335" s="10" t="s">
        <v>15</v>
      </c>
    </row>
    <row r="336" s="4" customFormat="1" customHeight="1" spans="1:10">
      <c r="A336" s="10">
        <v>334</v>
      </c>
      <c r="B336" s="14" t="s">
        <v>744</v>
      </c>
      <c r="C336" s="14" t="s">
        <v>749</v>
      </c>
      <c r="D336" s="14" t="s">
        <v>13</v>
      </c>
      <c r="E336" s="21" t="s">
        <v>750</v>
      </c>
      <c r="F336" s="15">
        <f t="shared" si="57"/>
        <v>38.358</v>
      </c>
      <c r="G336" s="18">
        <v>78.6</v>
      </c>
      <c r="H336" s="18">
        <f t="shared" si="58"/>
        <v>31.44</v>
      </c>
      <c r="I336" s="18">
        <f t="shared" si="59"/>
        <v>69.798</v>
      </c>
      <c r="J336" s="10" t="s">
        <v>15</v>
      </c>
    </row>
    <row r="337" s="4" customFormat="1" customHeight="1" spans="1:10">
      <c r="A337" s="10">
        <v>335</v>
      </c>
      <c r="B337" s="14" t="s">
        <v>751</v>
      </c>
      <c r="C337" s="14" t="s">
        <v>752</v>
      </c>
      <c r="D337" s="14" t="s">
        <v>13</v>
      </c>
      <c r="E337" s="21" t="s">
        <v>753</v>
      </c>
      <c r="F337" s="15">
        <f t="shared" si="57"/>
        <v>39.12</v>
      </c>
      <c r="G337" s="18">
        <v>63.9</v>
      </c>
      <c r="H337" s="18">
        <f t="shared" si="58"/>
        <v>25.56</v>
      </c>
      <c r="I337" s="18">
        <f t="shared" si="59"/>
        <v>64.68</v>
      </c>
      <c r="J337" s="10" t="s">
        <v>15</v>
      </c>
    </row>
    <row r="338" s="4" customFormat="1" customHeight="1" spans="1:10">
      <c r="A338" s="10">
        <v>336</v>
      </c>
      <c r="B338" s="14" t="s">
        <v>751</v>
      </c>
      <c r="C338" s="14" t="s">
        <v>754</v>
      </c>
      <c r="D338" s="14" t="s">
        <v>13</v>
      </c>
      <c r="E338" s="21" t="s">
        <v>755</v>
      </c>
      <c r="F338" s="15">
        <f t="shared" si="57"/>
        <v>39.984</v>
      </c>
      <c r="G338" s="18">
        <v>61.2</v>
      </c>
      <c r="H338" s="18">
        <f t="shared" si="58"/>
        <v>24.48</v>
      </c>
      <c r="I338" s="18">
        <f t="shared" si="59"/>
        <v>64.464</v>
      </c>
      <c r="J338" s="10" t="s">
        <v>15</v>
      </c>
    </row>
    <row r="339" s="4" customFormat="1" customHeight="1" spans="1:10">
      <c r="A339" s="10">
        <v>337</v>
      </c>
      <c r="B339" s="14" t="s">
        <v>756</v>
      </c>
      <c r="C339" s="14" t="s">
        <v>757</v>
      </c>
      <c r="D339" s="14" t="s">
        <v>13</v>
      </c>
      <c r="E339" s="21" t="s">
        <v>758</v>
      </c>
      <c r="F339" s="15">
        <f t="shared" si="57"/>
        <v>50.952</v>
      </c>
      <c r="G339" s="18">
        <v>77.2</v>
      </c>
      <c r="H339" s="18">
        <f t="shared" si="58"/>
        <v>30.88</v>
      </c>
      <c r="I339" s="18">
        <f t="shared" si="59"/>
        <v>81.832</v>
      </c>
      <c r="J339" s="10" t="s">
        <v>15</v>
      </c>
    </row>
    <row r="340" s="4" customFormat="1" customHeight="1" spans="1:10">
      <c r="A340" s="10">
        <v>338</v>
      </c>
      <c r="B340" s="14" t="s">
        <v>759</v>
      </c>
      <c r="C340" s="14" t="s">
        <v>760</v>
      </c>
      <c r="D340" s="14" t="s">
        <v>13</v>
      </c>
      <c r="E340" s="21" t="s">
        <v>761</v>
      </c>
      <c r="F340" s="15">
        <f t="shared" si="57"/>
        <v>49.632</v>
      </c>
      <c r="G340" s="18">
        <v>76.2</v>
      </c>
      <c r="H340" s="18">
        <f t="shared" si="58"/>
        <v>30.48</v>
      </c>
      <c r="I340" s="18">
        <f t="shared" si="59"/>
        <v>80.112</v>
      </c>
      <c r="J340" s="10" t="s">
        <v>15</v>
      </c>
    </row>
    <row r="341" s="4" customFormat="1" customHeight="1" spans="1:10">
      <c r="A341" s="10">
        <v>339</v>
      </c>
      <c r="B341" s="14" t="s">
        <v>759</v>
      </c>
      <c r="C341" s="14" t="s">
        <v>762</v>
      </c>
      <c r="D341" s="14" t="s">
        <v>13</v>
      </c>
      <c r="E341" s="21" t="s">
        <v>763</v>
      </c>
      <c r="F341" s="15">
        <f t="shared" ref="F341:F354" si="60">E341*0.6</f>
        <v>45.438</v>
      </c>
      <c r="G341" s="18">
        <v>76</v>
      </c>
      <c r="H341" s="18">
        <f t="shared" ref="H341:H354" si="61">G341*0.4</f>
        <v>30.4</v>
      </c>
      <c r="I341" s="18">
        <f t="shared" ref="I341:I355" si="62">F341+H341</f>
        <v>75.838</v>
      </c>
      <c r="J341" s="10" t="s">
        <v>15</v>
      </c>
    </row>
    <row r="342" s="4" customFormat="1" customHeight="1" spans="1:10">
      <c r="A342" s="10">
        <v>340</v>
      </c>
      <c r="B342" s="14" t="s">
        <v>759</v>
      </c>
      <c r="C342" s="14" t="s">
        <v>764</v>
      </c>
      <c r="D342" s="14" t="s">
        <v>13</v>
      </c>
      <c r="E342" s="21" t="s">
        <v>765</v>
      </c>
      <c r="F342" s="15">
        <f t="shared" si="60"/>
        <v>44.124</v>
      </c>
      <c r="G342" s="18">
        <v>78.1</v>
      </c>
      <c r="H342" s="18">
        <f t="shared" si="61"/>
        <v>31.24</v>
      </c>
      <c r="I342" s="18">
        <f t="shared" si="62"/>
        <v>75.364</v>
      </c>
      <c r="J342" s="14" t="s">
        <v>58</v>
      </c>
    </row>
    <row r="343" s="4" customFormat="1" customHeight="1" spans="1:10">
      <c r="A343" s="10">
        <v>341</v>
      </c>
      <c r="B343" s="14" t="s">
        <v>766</v>
      </c>
      <c r="C343" s="14" t="s">
        <v>767</v>
      </c>
      <c r="D343" s="14" t="s">
        <v>13</v>
      </c>
      <c r="E343" s="21" t="s">
        <v>768</v>
      </c>
      <c r="F343" s="15">
        <f t="shared" si="60"/>
        <v>45.828</v>
      </c>
      <c r="G343" s="18">
        <v>77</v>
      </c>
      <c r="H343" s="18">
        <f t="shared" si="61"/>
        <v>30.8</v>
      </c>
      <c r="I343" s="18">
        <f t="shared" si="62"/>
        <v>76.628</v>
      </c>
      <c r="J343" s="10" t="s">
        <v>15</v>
      </c>
    </row>
    <row r="344" s="4" customFormat="1" customHeight="1" spans="1:10">
      <c r="A344" s="10">
        <v>342</v>
      </c>
      <c r="B344" s="14" t="s">
        <v>769</v>
      </c>
      <c r="C344" s="14" t="s">
        <v>770</v>
      </c>
      <c r="D344" s="14" t="s">
        <v>13</v>
      </c>
      <c r="E344" s="21" t="s">
        <v>771</v>
      </c>
      <c r="F344" s="15">
        <f t="shared" si="60"/>
        <v>45.69</v>
      </c>
      <c r="G344" s="18">
        <v>80.4</v>
      </c>
      <c r="H344" s="18">
        <f t="shared" si="61"/>
        <v>32.16</v>
      </c>
      <c r="I344" s="18">
        <f t="shared" si="62"/>
        <v>77.85</v>
      </c>
      <c r="J344" s="10" t="s">
        <v>15</v>
      </c>
    </row>
    <row r="345" s="4" customFormat="1" customHeight="1" spans="1:10">
      <c r="A345" s="10">
        <v>343</v>
      </c>
      <c r="B345" s="14" t="s">
        <v>772</v>
      </c>
      <c r="C345" s="14" t="s">
        <v>773</v>
      </c>
      <c r="D345" s="14" t="s">
        <v>13</v>
      </c>
      <c r="E345" s="21" t="s">
        <v>774</v>
      </c>
      <c r="F345" s="15">
        <f t="shared" si="60"/>
        <v>49.728</v>
      </c>
      <c r="G345" s="18">
        <v>79.9</v>
      </c>
      <c r="H345" s="18">
        <f t="shared" si="61"/>
        <v>31.96</v>
      </c>
      <c r="I345" s="18">
        <f t="shared" si="62"/>
        <v>81.688</v>
      </c>
      <c r="J345" s="10" t="s">
        <v>15</v>
      </c>
    </row>
    <row r="346" s="4" customFormat="1" customHeight="1" spans="1:10">
      <c r="A346" s="10">
        <v>344</v>
      </c>
      <c r="B346" s="14" t="s">
        <v>775</v>
      </c>
      <c r="C346" s="14" t="s">
        <v>776</v>
      </c>
      <c r="D346" s="14" t="s">
        <v>13</v>
      </c>
      <c r="E346" s="21" t="s">
        <v>692</v>
      </c>
      <c r="F346" s="15">
        <f t="shared" si="60"/>
        <v>49.2</v>
      </c>
      <c r="G346" s="18">
        <v>83.2</v>
      </c>
      <c r="H346" s="18">
        <f t="shared" si="61"/>
        <v>33.28</v>
      </c>
      <c r="I346" s="18">
        <f t="shared" si="62"/>
        <v>82.48</v>
      </c>
      <c r="J346" s="10" t="s">
        <v>15</v>
      </c>
    </row>
    <row r="347" s="4" customFormat="1" customHeight="1" spans="1:10">
      <c r="A347" s="10">
        <v>345</v>
      </c>
      <c r="B347" s="14" t="s">
        <v>775</v>
      </c>
      <c r="C347" s="14" t="s">
        <v>777</v>
      </c>
      <c r="D347" s="14" t="s">
        <v>13</v>
      </c>
      <c r="E347" s="21" t="s">
        <v>566</v>
      </c>
      <c r="F347" s="15">
        <f t="shared" si="60"/>
        <v>48.588</v>
      </c>
      <c r="G347" s="18">
        <v>78.6</v>
      </c>
      <c r="H347" s="18">
        <f t="shared" si="61"/>
        <v>31.44</v>
      </c>
      <c r="I347" s="18">
        <f t="shared" si="62"/>
        <v>80.028</v>
      </c>
      <c r="J347" s="10" t="s">
        <v>15</v>
      </c>
    </row>
    <row r="348" s="4" customFormat="1" customHeight="1" spans="1:10">
      <c r="A348" s="10">
        <v>346</v>
      </c>
      <c r="B348" s="14" t="s">
        <v>775</v>
      </c>
      <c r="C348" s="14" t="s">
        <v>778</v>
      </c>
      <c r="D348" s="14" t="s">
        <v>13</v>
      </c>
      <c r="E348" s="21" t="s">
        <v>217</v>
      </c>
      <c r="F348" s="15">
        <f t="shared" si="60"/>
        <v>47.556</v>
      </c>
      <c r="G348" s="18">
        <v>76.4</v>
      </c>
      <c r="H348" s="18">
        <f t="shared" si="61"/>
        <v>30.56</v>
      </c>
      <c r="I348" s="18">
        <f t="shared" si="62"/>
        <v>78.116</v>
      </c>
      <c r="J348" s="10" t="s">
        <v>15</v>
      </c>
    </row>
    <row r="349" s="4" customFormat="1" customHeight="1" spans="1:10">
      <c r="A349" s="10">
        <v>347</v>
      </c>
      <c r="B349" s="14" t="s">
        <v>775</v>
      </c>
      <c r="C349" s="14" t="s">
        <v>779</v>
      </c>
      <c r="D349" s="14" t="s">
        <v>13</v>
      </c>
      <c r="E349" s="21" t="s">
        <v>780</v>
      </c>
      <c r="F349" s="15">
        <f t="shared" si="60"/>
        <v>49.692</v>
      </c>
      <c r="G349" s="18">
        <v>69.2</v>
      </c>
      <c r="H349" s="18">
        <f t="shared" si="61"/>
        <v>27.68</v>
      </c>
      <c r="I349" s="18">
        <f t="shared" si="62"/>
        <v>77.372</v>
      </c>
      <c r="J349" s="10" t="s">
        <v>15</v>
      </c>
    </row>
    <row r="350" s="4" customFormat="1" customHeight="1" spans="1:10">
      <c r="A350" s="10">
        <v>348</v>
      </c>
      <c r="B350" s="14" t="s">
        <v>781</v>
      </c>
      <c r="C350" s="14" t="s">
        <v>116</v>
      </c>
      <c r="D350" s="14" t="s">
        <v>13</v>
      </c>
      <c r="E350" s="21" t="s">
        <v>782</v>
      </c>
      <c r="F350" s="15">
        <f t="shared" si="60"/>
        <v>41.016</v>
      </c>
      <c r="G350" s="18">
        <v>75.4</v>
      </c>
      <c r="H350" s="18">
        <f t="shared" si="61"/>
        <v>30.16</v>
      </c>
      <c r="I350" s="18">
        <f t="shared" si="62"/>
        <v>71.176</v>
      </c>
      <c r="J350" s="10" t="s">
        <v>15</v>
      </c>
    </row>
    <row r="351" s="4" customFormat="1" customHeight="1" spans="1:10">
      <c r="A351" s="10">
        <v>349</v>
      </c>
      <c r="B351" s="14" t="s">
        <v>783</v>
      </c>
      <c r="C351" s="14" t="s">
        <v>784</v>
      </c>
      <c r="D351" s="14" t="s">
        <v>13</v>
      </c>
      <c r="E351" s="21" t="s">
        <v>785</v>
      </c>
      <c r="F351" s="15">
        <f t="shared" si="60"/>
        <v>37.71</v>
      </c>
      <c r="G351" s="18">
        <v>60.4</v>
      </c>
      <c r="H351" s="18">
        <f t="shared" si="61"/>
        <v>24.16</v>
      </c>
      <c r="I351" s="18">
        <f t="shared" si="62"/>
        <v>61.87</v>
      </c>
      <c r="J351" s="10" t="s">
        <v>15</v>
      </c>
    </row>
    <row r="352" s="4" customFormat="1" customHeight="1" spans="1:10">
      <c r="A352" s="10">
        <v>350</v>
      </c>
      <c r="B352" s="14" t="s">
        <v>786</v>
      </c>
      <c r="C352" s="14" t="s">
        <v>787</v>
      </c>
      <c r="D352" s="14" t="s">
        <v>18</v>
      </c>
      <c r="E352" s="21" t="s">
        <v>788</v>
      </c>
      <c r="F352" s="15">
        <f t="shared" si="60"/>
        <v>51.426</v>
      </c>
      <c r="G352" s="18">
        <v>77.8</v>
      </c>
      <c r="H352" s="18">
        <f t="shared" si="61"/>
        <v>31.12</v>
      </c>
      <c r="I352" s="18">
        <f t="shared" si="62"/>
        <v>82.546</v>
      </c>
      <c r="J352" s="10" t="s">
        <v>15</v>
      </c>
    </row>
    <row r="353" s="4" customFormat="1" customHeight="1" spans="1:10">
      <c r="A353" s="10">
        <v>351</v>
      </c>
      <c r="B353" s="14" t="s">
        <v>789</v>
      </c>
      <c r="C353" s="14" t="s">
        <v>790</v>
      </c>
      <c r="D353" s="14" t="s">
        <v>13</v>
      </c>
      <c r="E353" s="21" t="s">
        <v>791</v>
      </c>
      <c r="F353" s="15">
        <f t="shared" si="60"/>
        <v>46.68</v>
      </c>
      <c r="G353" s="18">
        <v>82.4</v>
      </c>
      <c r="H353" s="18">
        <f t="shared" si="61"/>
        <v>32.96</v>
      </c>
      <c r="I353" s="18">
        <f t="shared" si="62"/>
        <v>79.64</v>
      </c>
      <c r="J353" s="10" t="s">
        <v>15</v>
      </c>
    </row>
    <row r="354" s="4" customFormat="1" customHeight="1" spans="1:10">
      <c r="A354" s="10">
        <v>352</v>
      </c>
      <c r="B354" s="14" t="s">
        <v>789</v>
      </c>
      <c r="C354" s="14" t="s">
        <v>792</v>
      </c>
      <c r="D354" s="14" t="s">
        <v>13</v>
      </c>
      <c r="E354" s="21" t="s">
        <v>793</v>
      </c>
      <c r="F354" s="15">
        <f t="shared" si="60"/>
        <v>46.89</v>
      </c>
      <c r="G354" s="18">
        <v>78</v>
      </c>
      <c r="H354" s="18">
        <f t="shared" si="61"/>
        <v>31.2</v>
      </c>
      <c r="I354" s="18">
        <f t="shared" si="62"/>
        <v>78.09</v>
      </c>
      <c r="J354" s="10" t="s">
        <v>15</v>
      </c>
    </row>
    <row r="355" s="4" customFormat="1" customHeight="1" spans="1:10">
      <c r="A355" s="10">
        <v>353</v>
      </c>
      <c r="B355" s="11" t="s">
        <v>794</v>
      </c>
      <c r="C355" s="11" t="s">
        <v>795</v>
      </c>
      <c r="D355" s="16" t="s">
        <v>13</v>
      </c>
      <c r="E355" s="22" t="s">
        <v>796</v>
      </c>
      <c r="F355" s="11">
        <f t="shared" ref="F355:F379" si="63">E355*60%</f>
        <v>42.66</v>
      </c>
      <c r="G355" s="11">
        <v>88.28</v>
      </c>
      <c r="H355" s="11">
        <f t="shared" ref="H355:H379" si="64">G355*40%</f>
        <v>35.312</v>
      </c>
      <c r="I355" s="11">
        <f t="shared" si="62"/>
        <v>77.972</v>
      </c>
      <c r="J355" s="10" t="s">
        <v>15</v>
      </c>
    </row>
    <row r="356" s="4" customFormat="1" customHeight="1" spans="1:10">
      <c r="A356" s="10">
        <v>354</v>
      </c>
      <c r="B356" s="11" t="s">
        <v>797</v>
      </c>
      <c r="C356" s="11" t="s">
        <v>798</v>
      </c>
      <c r="D356" s="16" t="s">
        <v>18</v>
      </c>
      <c r="E356" s="22" t="s">
        <v>799</v>
      </c>
      <c r="F356" s="11">
        <f t="shared" si="63"/>
        <v>49.092</v>
      </c>
      <c r="G356" s="11">
        <v>82.96</v>
      </c>
      <c r="H356" s="11">
        <f t="shared" si="64"/>
        <v>33.184</v>
      </c>
      <c r="I356" s="11">
        <f t="shared" ref="I356:I362" si="65">F356+H356</f>
        <v>82.276</v>
      </c>
      <c r="J356" s="10" t="s">
        <v>15</v>
      </c>
    </row>
    <row r="357" s="4" customFormat="1" customHeight="1" spans="1:10">
      <c r="A357" s="10">
        <v>355</v>
      </c>
      <c r="B357" s="11" t="s">
        <v>797</v>
      </c>
      <c r="C357" s="11" t="s">
        <v>800</v>
      </c>
      <c r="D357" s="16" t="s">
        <v>13</v>
      </c>
      <c r="E357" s="22" t="s">
        <v>801</v>
      </c>
      <c r="F357" s="11">
        <f t="shared" si="63"/>
        <v>47.724</v>
      </c>
      <c r="G357" s="11">
        <v>83.31</v>
      </c>
      <c r="H357" s="11">
        <f t="shared" si="64"/>
        <v>33.324</v>
      </c>
      <c r="I357" s="11">
        <f t="shared" si="65"/>
        <v>81.048</v>
      </c>
      <c r="J357" s="10" t="s">
        <v>15</v>
      </c>
    </row>
    <row r="358" s="4" customFormat="1" customHeight="1" spans="1:10">
      <c r="A358" s="10">
        <v>356</v>
      </c>
      <c r="B358" s="11" t="s">
        <v>797</v>
      </c>
      <c r="C358" s="11" t="s">
        <v>802</v>
      </c>
      <c r="D358" s="16" t="s">
        <v>13</v>
      </c>
      <c r="E358" s="22" t="s">
        <v>285</v>
      </c>
      <c r="F358" s="11">
        <f t="shared" si="63"/>
        <v>49.062</v>
      </c>
      <c r="G358" s="11">
        <v>79.86</v>
      </c>
      <c r="H358" s="11">
        <f t="shared" si="64"/>
        <v>31.944</v>
      </c>
      <c r="I358" s="11">
        <f t="shared" si="65"/>
        <v>81.006</v>
      </c>
      <c r="J358" s="10" t="s">
        <v>15</v>
      </c>
    </row>
    <row r="359" s="4" customFormat="1" customHeight="1" spans="1:10">
      <c r="A359" s="10">
        <v>357</v>
      </c>
      <c r="B359" s="11" t="s">
        <v>797</v>
      </c>
      <c r="C359" s="11" t="s">
        <v>803</v>
      </c>
      <c r="D359" s="16" t="s">
        <v>13</v>
      </c>
      <c r="E359" s="22" t="s">
        <v>495</v>
      </c>
      <c r="F359" s="11">
        <f t="shared" si="63"/>
        <v>48.912</v>
      </c>
      <c r="G359" s="11">
        <v>79.23</v>
      </c>
      <c r="H359" s="11">
        <f t="shared" si="64"/>
        <v>31.692</v>
      </c>
      <c r="I359" s="11">
        <f t="shared" si="65"/>
        <v>80.604</v>
      </c>
      <c r="J359" s="10" t="s">
        <v>15</v>
      </c>
    </row>
    <row r="360" s="4" customFormat="1" customHeight="1" spans="1:10">
      <c r="A360" s="10">
        <v>358</v>
      </c>
      <c r="B360" s="11" t="s">
        <v>797</v>
      </c>
      <c r="C360" s="11" t="s">
        <v>804</v>
      </c>
      <c r="D360" s="16" t="s">
        <v>13</v>
      </c>
      <c r="E360" s="22" t="s">
        <v>805</v>
      </c>
      <c r="F360" s="11">
        <f t="shared" si="63"/>
        <v>47.022</v>
      </c>
      <c r="G360" s="11">
        <v>83.67</v>
      </c>
      <c r="H360" s="11">
        <f t="shared" si="64"/>
        <v>33.468</v>
      </c>
      <c r="I360" s="11">
        <f t="shared" si="65"/>
        <v>80.49</v>
      </c>
      <c r="J360" s="10" t="s">
        <v>15</v>
      </c>
    </row>
    <row r="361" s="4" customFormat="1" customHeight="1" spans="1:10">
      <c r="A361" s="10">
        <v>359</v>
      </c>
      <c r="B361" s="11" t="s">
        <v>797</v>
      </c>
      <c r="C361" s="11" t="s">
        <v>806</v>
      </c>
      <c r="D361" s="16" t="s">
        <v>13</v>
      </c>
      <c r="E361" s="22" t="s">
        <v>807</v>
      </c>
      <c r="F361" s="11">
        <f t="shared" si="63"/>
        <v>46.47</v>
      </c>
      <c r="G361" s="11">
        <v>85.05</v>
      </c>
      <c r="H361" s="11">
        <f t="shared" si="64"/>
        <v>34.02</v>
      </c>
      <c r="I361" s="11">
        <f t="shared" si="65"/>
        <v>80.49</v>
      </c>
      <c r="J361" s="10" t="s">
        <v>15</v>
      </c>
    </row>
    <row r="362" s="4" customFormat="1" customHeight="1" spans="1:10">
      <c r="A362" s="10">
        <v>360</v>
      </c>
      <c r="B362" s="11" t="s">
        <v>797</v>
      </c>
      <c r="C362" s="11" t="s">
        <v>808</v>
      </c>
      <c r="D362" s="16" t="s">
        <v>13</v>
      </c>
      <c r="E362" s="22" t="s">
        <v>809</v>
      </c>
      <c r="F362" s="11">
        <f t="shared" si="63"/>
        <v>48.468</v>
      </c>
      <c r="G362" s="11">
        <v>77.44</v>
      </c>
      <c r="H362" s="11">
        <f t="shared" si="64"/>
        <v>30.976</v>
      </c>
      <c r="I362" s="11">
        <f t="shared" si="65"/>
        <v>79.444</v>
      </c>
      <c r="J362" s="10" t="s">
        <v>15</v>
      </c>
    </row>
    <row r="363" s="4" customFormat="1" customHeight="1" spans="1:10">
      <c r="A363" s="10">
        <v>361</v>
      </c>
      <c r="B363" s="11" t="s">
        <v>797</v>
      </c>
      <c r="C363" s="11" t="s">
        <v>810</v>
      </c>
      <c r="D363" s="16" t="s">
        <v>13</v>
      </c>
      <c r="E363" s="22" t="s">
        <v>811</v>
      </c>
      <c r="F363" s="11">
        <f t="shared" si="63"/>
        <v>48.24</v>
      </c>
      <c r="G363" s="11">
        <v>77.96</v>
      </c>
      <c r="H363" s="11">
        <f t="shared" si="64"/>
        <v>31.184</v>
      </c>
      <c r="I363" s="11">
        <f t="shared" ref="I363:I389" si="66">F363+H363</f>
        <v>79.424</v>
      </c>
      <c r="J363" s="10" t="s">
        <v>15</v>
      </c>
    </row>
    <row r="364" s="4" customFormat="1" customHeight="1" spans="1:10">
      <c r="A364" s="10">
        <v>362</v>
      </c>
      <c r="B364" s="11" t="s">
        <v>797</v>
      </c>
      <c r="C364" s="11" t="s">
        <v>812</v>
      </c>
      <c r="D364" s="16" t="s">
        <v>13</v>
      </c>
      <c r="E364" s="22" t="s">
        <v>813</v>
      </c>
      <c r="F364" s="11">
        <f t="shared" si="63"/>
        <v>47.448</v>
      </c>
      <c r="G364" s="11">
        <v>79.78</v>
      </c>
      <c r="H364" s="11">
        <f t="shared" si="64"/>
        <v>31.912</v>
      </c>
      <c r="I364" s="11">
        <f t="shared" si="66"/>
        <v>79.36</v>
      </c>
      <c r="J364" s="10" t="s">
        <v>15</v>
      </c>
    </row>
    <row r="365" s="4" customFormat="1" customHeight="1" spans="1:10">
      <c r="A365" s="10">
        <v>363</v>
      </c>
      <c r="B365" s="11" t="s">
        <v>797</v>
      </c>
      <c r="C365" s="11" t="s">
        <v>814</v>
      </c>
      <c r="D365" s="16" t="s">
        <v>13</v>
      </c>
      <c r="E365" s="22" t="s">
        <v>791</v>
      </c>
      <c r="F365" s="11">
        <f t="shared" si="63"/>
        <v>46.68</v>
      </c>
      <c r="G365" s="11">
        <v>81.09</v>
      </c>
      <c r="H365" s="11">
        <f t="shared" si="64"/>
        <v>32.436</v>
      </c>
      <c r="I365" s="11">
        <f t="shared" si="66"/>
        <v>79.116</v>
      </c>
      <c r="J365" s="10" t="s">
        <v>15</v>
      </c>
    </row>
    <row r="366" s="4" customFormat="1" customHeight="1" spans="1:10">
      <c r="A366" s="10">
        <v>364</v>
      </c>
      <c r="B366" s="11" t="s">
        <v>815</v>
      </c>
      <c r="C366" s="11" t="s">
        <v>816</v>
      </c>
      <c r="D366" s="16" t="s">
        <v>18</v>
      </c>
      <c r="E366" s="22" t="s">
        <v>817</v>
      </c>
      <c r="F366" s="11">
        <f t="shared" si="63"/>
        <v>49.776</v>
      </c>
      <c r="G366" s="11">
        <v>87.6</v>
      </c>
      <c r="H366" s="11">
        <f t="shared" si="64"/>
        <v>35.04</v>
      </c>
      <c r="I366" s="11">
        <f t="shared" si="66"/>
        <v>84.816</v>
      </c>
      <c r="J366" s="10" t="s">
        <v>15</v>
      </c>
    </row>
    <row r="367" s="4" customFormat="1" customHeight="1" spans="1:10">
      <c r="A367" s="10">
        <v>365</v>
      </c>
      <c r="B367" s="11" t="s">
        <v>815</v>
      </c>
      <c r="C367" s="11" t="s">
        <v>818</v>
      </c>
      <c r="D367" s="16" t="s">
        <v>13</v>
      </c>
      <c r="E367" s="22" t="s">
        <v>819</v>
      </c>
      <c r="F367" s="11">
        <f t="shared" si="63"/>
        <v>49.068</v>
      </c>
      <c r="G367" s="11">
        <v>89.2</v>
      </c>
      <c r="H367" s="11">
        <f t="shared" si="64"/>
        <v>35.68</v>
      </c>
      <c r="I367" s="11">
        <f t="shared" si="66"/>
        <v>84.748</v>
      </c>
      <c r="J367" s="10" t="s">
        <v>15</v>
      </c>
    </row>
    <row r="368" s="4" customFormat="1" customHeight="1" spans="1:10">
      <c r="A368" s="10">
        <v>366</v>
      </c>
      <c r="B368" s="11" t="s">
        <v>815</v>
      </c>
      <c r="C368" s="11" t="s">
        <v>820</v>
      </c>
      <c r="D368" s="16" t="s">
        <v>13</v>
      </c>
      <c r="E368" s="22" t="s">
        <v>821</v>
      </c>
      <c r="F368" s="11">
        <f t="shared" si="63"/>
        <v>47.88</v>
      </c>
      <c r="G368" s="11">
        <v>87.6</v>
      </c>
      <c r="H368" s="11">
        <f t="shared" si="64"/>
        <v>35.04</v>
      </c>
      <c r="I368" s="11">
        <f t="shared" si="66"/>
        <v>82.92</v>
      </c>
      <c r="J368" s="10" t="s">
        <v>15</v>
      </c>
    </row>
    <row r="369" s="4" customFormat="1" customHeight="1" spans="1:10">
      <c r="A369" s="10">
        <v>367</v>
      </c>
      <c r="B369" s="11" t="s">
        <v>815</v>
      </c>
      <c r="C369" s="11" t="s">
        <v>822</v>
      </c>
      <c r="D369" s="16" t="s">
        <v>13</v>
      </c>
      <c r="E369" s="22" t="s">
        <v>823</v>
      </c>
      <c r="F369" s="11">
        <f t="shared" si="63"/>
        <v>46.776</v>
      </c>
      <c r="G369" s="11">
        <v>85.28</v>
      </c>
      <c r="H369" s="11">
        <f t="shared" si="64"/>
        <v>34.112</v>
      </c>
      <c r="I369" s="11">
        <f t="shared" si="66"/>
        <v>80.888</v>
      </c>
      <c r="J369" s="10" t="s">
        <v>15</v>
      </c>
    </row>
    <row r="370" s="4" customFormat="1" customHeight="1" spans="1:10">
      <c r="A370" s="10">
        <v>368</v>
      </c>
      <c r="B370" s="11" t="s">
        <v>815</v>
      </c>
      <c r="C370" s="11" t="s">
        <v>824</v>
      </c>
      <c r="D370" s="16" t="s">
        <v>13</v>
      </c>
      <c r="E370" s="22" t="s">
        <v>405</v>
      </c>
      <c r="F370" s="11">
        <f t="shared" si="63"/>
        <v>46.944</v>
      </c>
      <c r="G370" s="11">
        <v>83.38</v>
      </c>
      <c r="H370" s="11">
        <f t="shared" si="64"/>
        <v>33.352</v>
      </c>
      <c r="I370" s="11">
        <f t="shared" si="66"/>
        <v>80.296</v>
      </c>
      <c r="J370" s="10" t="s">
        <v>15</v>
      </c>
    </row>
    <row r="371" s="4" customFormat="1" customHeight="1" spans="1:10">
      <c r="A371" s="10">
        <v>369</v>
      </c>
      <c r="B371" s="11" t="s">
        <v>815</v>
      </c>
      <c r="C371" s="11" t="s">
        <v>825</v>
      </c>
      <c r="D371" s="16" t="s">
        <v>13</v>
      </c>
      <c r="E371" s="22" t="s">
        <v>485</v>
      </c>
      <c r="F371" s="11">
        <f t="shared" si="63"/>
        <v>45.588</v>
      </c>
      <c r="G371" s="11">
        <v>85.68</v>
      </c>
      <c r="H371" s="11">
        <f t="shared" si="64"/>
        <v>34.272</v>
      </c>
      <c r="I371" s="11">
        <f t="shared" si="66"/>
        <v>79.86</v>
      </c>
      <c r="J371" s="10" t="s">
        <v>15</v>
      </c>
    </row>
    <row r="372" s="4" customFormat="1" customHeight="1" spans="1:10">
      <c r="A372" s="10">
        <v>370</v>
      </c>
      <c r="B372" s="11" t="s">
        <v>815</v>
      </c>
      <c r="C372" s="11" t="s">
        <v>826</v>
      </c>
      <c r="D372" s="16" t="s">
        <v>13</v>
      </c>
      <c r="E372" s="22" t="s">
        <v>653</v>
      </c>
      <c r="F372" s="11">
        <f t="shared" si="63"/>
        <v>48.012</v>
      </c>
      <c r="G372" s="11">
        <v>78.88</v>
      </c>
      <c r="H372" s="11">
        <f t="shared" si="64"/>
        <v>31.552</v>
      </c>
      <c r="I372" s="11">
        <f t="shared" si="66"/>
        <v>79.564</v>
      </c>
      <c r="J372" s="10" t="s">
        <v>58</v>
      </c>
    </row>
    <row r="373" s="4" customFormat="1" customHeight="1" spans="1:10">
      <c r="A373" s="10">
        <v>371</v>
      </c>
      <c r="B373" s="11" t="s">
        <v>827</v>
      </c>
      <c r="C373" s="11" t="s">
        <v>828</v>
      </c>
      <c r="D373" s="16" t="s">
        <v>13</v>
      </c>
      <c r="E373" s="22" t="s">
        <v>829</v>
      </c>
      <c r="F373" s="11">
        <f t="shared" si="63"/>
        <v>38.982</v>
      </c>
      <c r="G373" s="11">
        <v>87.7</v>
      </c>
      <c r="H373" s="11">
        <f t="shared" si="64"/>
        <v>35.08</v>
      </c>
      <c r="I373" s="11">
        <f t="shared" si="66"/>
        <v>74.062</v>
      </c>
      <c r="J373" s="10" t="s">
        <v>15</v>
      </c>
    </row>
    <row r="374" s="4" customFormat="1" customHeight="1" spans="1:10">
      <c r="A374" s="10">
        <v>372</v>
      </c>
      <c r="B374" s="11" t="s">
        <v>827</v>
      </c>
      <c r="C374" s="11" t="s">
        <v>830</v>
      </c>
      <c r="D374" s="16" t="s">
        <v>13</v>
      </c>
      <c r="E374" s="22" t="s">
        <v>831</v>
      </c>
      <c r="F374" s="11">
        <f t="shared" si="63"/>
        <v>38.01</v>
      </c>
      <c r="G374" s="11">
        <v>89.5</v>
      </c>
      <c r="H374" s="11">
        <f t="shared" si="64"/>
        <v>35.8</v>
      </c>
      <c r="I374" s="11">
        <f t="shared" si="66"/>
        <v>73.81</v>
      </c>
      <c r="J374" s="10" t="s">
        <v>15</v>
      </c>
    </row>
    <row r="375" s="4" customFormat="1" customHeight="1" spans="1:10">
      <c r="A375" s="10">
        <v>373</v>
      </c>
      <c r="B375" s="11" t="s">
        <v>827</v>
      </c>
      <c r="C375" s="11" t="s">
        <v>832</v>
      </c>
      <c r="D375" s="16" t="s">
        <v>13</v>
      </c>
      <c r="E375" s="22" t="s">
        <v>833</v>
      </c>
      <c r="F375" s="11">
        <f t="shared" si="63"/>
        <v>38.97</v>
      </c>
      <c r="G375" s="11">
        <v>86.2</v>
      </c>
      <c r="H375" s="11">
        <f t="shared" si="64"/>
        <v>34.48</v>
      </c>
      <c r="I375" s="11">
        <f t="shared" si="66"/>
        <v>73.45</v>
      </c>
      <c r="J375" s="10" t="s">
        <v>58</v>
      </c>
    </row>
    <row r="376" s="4" customFormat="1" customHeight="1" spans="1:10">
      <c r="A376" s="10">
        <v>374</v>
      </c>
      <c r="B376" s="11" t="s">
        <v>834</v>
      </c>
      <c r="C376" s="11" t="s">
        <v>835</v>
      </c>
      <c r="D376" s="16" t="s">
        <v>18</v>
      </c>
      <c r="E376" s="22" t="s">
        <v>836</v>
      </c>
      <c r="F376" s="11">
        <f t="shared" si="63"/>
        <v>41.934</v>
      </c>
      <c r="G376" s="11">
        <v>86.03</v>
      </c>
      <c r="H376" s="11">
        <f t="shared" si="64"/>
        <v>34.412</v>
      </c>
      <c r="I376" s="11">
        <f t="shared" si="66"/>
        <v>76.346</v>
      </c>
      <c r="J376" s="10" t="s">
        <v>15</v>
      </c>
    </row>
    <row r="377" s="4" customFormat="1" customHeight="1" spans="1:10">
      <c r="A377" s="10">
        <v>375</v>
      </c>
      <c r="B377" s="11" t="s">
        <v>834</v>
      </c>
      <c r="C377" s="11" t="s">
        <v>837</v>
      </c>
      <c r="D377" s="16" t="s">
        <v>13</v>
      </c>
      <c r="E377" s="22" t="s">
        <v>838</v>
      </c>
      <c r="F377" s="11">
        <f t="shared" si="63"/>
        <v>41.31</v>
      </c>
      <c r="G377" s="11">
        <v>84.31</v>
      </c>
      <c r="H377" s="11">
        <f t="shared" si="64"/>
        <v>33.724</v>
      </c>
      <c r="I377" s="11">
        <f t="shared" si="66"/>
        <v>75.034</v>
      </c>
      <c r="J377" s="10" t="s">
        <v>15</v>
      </c>
    </row>
    <row r="378" s="4" customFormat="1" customHeight="1" spans="1:10">
      <c r="A378" s="10">
        <v>376</v>
      </c>
      <c r="B378" s="11" t="s">
        <v>839</v>
      </c>
      <c r="C378" s="11" t="s">
        <v>840</v>
      </c>
      <c r="D378" s="16" t="s">
        <v>30</v>
      </c>
      <c r="E378" s="22" t="s">
        <v>841</v>
      </c>
      <c r="F378" s="11">
        <f t="shared" si="63"/>
        <v>51.084</v>
      </c>
      <c r="G378" s="11">
        <v>89.6</v>
      </c>
      <c r="H378" s="11">
        <f t="shared" si="64"/>
        <v>35.84</v>
      </c>
      <c r="I378" s="11">
        <f t="shared" si="66"/>
        <v>86.924</v>
      </c>
      <c r="J378" s="10" t="s">
        <v>15</v>
      </c>
    </row>
    <row r="379" s="4" customFormat="1" customHeight="1" spans="1:10">
      <c r="A379" s="10">
        <v>377</v>
      </c>
      <c r="B379" s="11" t="s">
        <v>842</v>
      </c>
      <c r="C379" s="11" t="s">
        <v>843</v>
      </c>
      <c r="D379" s="16" t="s">
        <v>13</v>
      </c>
      <c r="E379" s="22" t="s">
        <v>844</v>
      </c>
      <c r="F379" s="11">
        <f t="shared" si="63"/>
        <v>51.228</v>
      </c>
      <c r="G379" s="11">
        <v>90.32</v>
      </c>
      <c r="H379" s="11">
        <f t="shared" si="64"/>
        <v>36.128</v>
      </c>
      <c r="I379" s="11">
        <f t="shared" si="66"/>
        <v>87.356</v>
      </c>
      <c r="J379" s="10" t="s">
        <v>15</v>
      </c>
    </row>
    <row r="380" customHeight="1" spans="1:10">
      <c r="A380" s="10">
        <v>378</v>
      </c>
      <c r="B380" s="11" t="s">
        <v>845</v>
      </c>
      <c r="C380" s="11" t="s">
        <v>846</v>
      </c>
      <c r="D380" s="16" t="s">
        <v>13</v>
      </c>
      <c r="E380" s="22" t="s">
        <v>847</v>
      </c>
      <c r="F380" s="17">
        <f t="shared" ref="F380:F389" si="67">E380*60%</f>
        <v>47.244</v>
      </c>
      <c r="G380" s="11" t="s">
        <v>848</v>
      </c>
      <c r="H380" s="17">
        <f t="shared" ref="H380:H389" si="68">G380*40%</f>
        <v>34</v>
      </c>
      <c r="I380" s="17">
        <f t="shared" si="66"/>
        <v>81.244</v>
      </c>
      <c r="J380" s="10" t="s">
        <v>15</v>
      </c>
    </row>
    <row r="381" customHeight="1" spans="1:10">
      <c r="A381" s="10">
        <v>379</v>
      </c>
      <c r="B381" s="11" t="s">
        <v>845</v>
      </c>
      <c r="C381" s="11" t="s">
        <v>849</v>
      </c>
      <c r="D381" s="16" t="s">
        <v>13</v>
      </c>
      <c r="E381" s="22" t="s">
        <v>850</v>
      </c>
      <c r="F381" s="17">
        <f t="shared" si="67"/>
        <v>44.388</v>
      </c>
      <c r="G381" s="11" t="s">
        <v>851</v>
      </c>
      <c r="H381" s="17">
        <f t="shared" si="68"/>
        <v>35.36</v>
      </c>
      <c r="I381" s="17">
        <f t="shared" si="66"/>
        <v>79.748</v>
      </c>
      <c r="J381" s="10" t="s">
        <v>15</v>
      </c>
    </row>
    <row r="382" customHeight="1" spans="1:10">
      <c r="A382" s="10">
        <v>380</v>
      </c>
      <c r="B382" s="11" t="s">
        <v>852</v>
      </c>
      <c r="C382" s="11" t="s">
        <v>853</v>
      </c>
      <c r="D382" s="16" t="s">
        <v>13</v>
      </c>
      <c r="E382" s="22" t="s">
        <v>854</v>
      </c>
      <c r="F382" s="17">
        <f t="shared" si="67"/>
        <v>51.264</v>
      </c>
      <c r="G382" s="11" t="s">
        <v>851</v>
      </c>
      <c r="H382" s="17">
        <f t="shared" si="68"/>
        <v>35.36</v>
      </c>
      <c r="I382" s="17">
        <f t="shared" si="66"/>
        <v>86.624</v>
      </c>
      <c r="J382" s="10" t="s">
        <v>15</v>
      </c>
    </row>
    <row r="383" customHeight="1" spans="1:10">
      <c r="A383" s="10">
        <v>381</v>
      </c>
      <c r="B383" s="11" t="s">
        <v>852</v>
      </c>
      <c r="C383" s="11" t="s">
        <v>855</v>
      </c>
      <c r="D383" s="16" t="s">
        <v>13</v>
      </c>
      <c r="E383" s="22" t="s">
        <v>856</v>
      </c>
      <c r="F383" s="17">
        <f t="shared" si="67"/>
        <v>50.424</v>
      </c>
      <c r="G383" s="11" t="s">
        <v>857</v>
      </c>
      <c r="H383" s="17">
        <f t="shared" si="68"/>
        <v>32</v>
      </c>
      <c r="I383" s="17">
        <f t="shared" si="66"/>
        <v>82.424</v>
      </c>
      <c r="J383" s="10" t="s">
        <v>15</v>
      </c>
    </row>
    <row r="384" customHeight="1" spans="1:10">
      <c r="A384" s="10">
        <v>382</v>
      </c>
      <c r="B384" s="11" t="s">
        <v>852</v>
      </c>
      <c r="C384" s="11" t="s">
        <v>858</v>
      </c>
      <c r="D384" s="16" t="s">
        <v>13</v>
      </c>
      <c r="E384" s="22" t="s">
        <v>859</v>
      </c>
      <c r="F384" s="17">
        <f t="shared" si="67"/>
        <v>47.868</v>
      </c>
      <c r="G384" s="11" t="s">
        <v>192</v>
      </c>
      <c r="H384" s="17">
        <f t="shared" si="68"/>
        <v>33.52</v>
      </c>
      <c r="I384" s="17">
        <f t="shared" si="66"/>
        <v>81.388</v>
      </c>
      <c r="J384" s="10" t="s">
        <v>15</v>
      </c>
    </row>
    <row r="385" customHeight="1" spans="1:10">
      <c r="A385" s="10">
        <v>383</v>
      </c>
      <c r="B385" s="11" t="s">
        <v>852</v>
      </c>
      <c r="C385" s="11" t="s">
        <v>860</v>
      </c>
      <c r="D385" s="16" t="s">
        <v>13</v>
      </c>
      <c r="E385" s="22" t="s">
        <v>861</v>
      </c>
      <c r="F385" s="17">
        <f t="shared" si="67"/>
        <v>45.84</v>
      </c>
      <c r="G385" s="11" t="s">
        <v>862</v>
      </c>
      <c r="H385" s="17">
        <f t="shared" si="68"/>
        <v>34.96</v>
      </c>
      <c r="I385" s="17">
        <f t="shared" si="66"/>
        <v>80.8</v>
      </c>
      <c r="J385" s="10" t="s">
        <v>15</v>
      </c>
    </row>
    <row r="386" customHeight="1" spans="1:10">
      <c r="A386" s="10">
        <v>384</v>
      </c>
      <c r="B386" s="11" t="s">
        <v>852</v>
      </c>
      <c r="C386" s="11" t="s">
        <v>863</v>
      </c>
      <c r="D386" s="16" t="s">
        <v>18</v>
      </c>
      <c r="E386" s="22" t="s">
        <v>864</v>
      </c>
      <c r="F386" s="17">
        <f t="shared" si="67"/>
        <v>47.508</v>
      </c>
      <c r="G386" s="11" t="s">
        <v>865</v>
      </c>
      <c r="H386" s="17">
        <f t="shared" si="68"/>
        <v>33.12</v>
      </c>
      <c r="I386" s="17">
        <f t="shared" si="66"/>
        <v>80.628</v>
      </c>
      <c r="J386" s="10" t="s">
        <v>15</v>
      </c>
    </row>
    <row r="387" customHeight="1" spans="1:10">
      <c r="A387" s="10">
        <v>385</v>
      </c>
      <c r="B387" s="11" t="s">
        <v>852</v>
      </c>
      <c r="C387" s="11" t="s">
        <v>866</v>
      </c>
      <c r="D387" s="16" t="s">
        <v>13</v>
      </c>
      <c r="E387" s="22" t="s">
        <v>867</v>
      </c>
      <c r="F387" s="17">
        <f t="shared" si="67"/>
        <v>45.876</v>
      </c>
      <c r="G387" s="11" t="s">
        <v>525</v>
      </c>
      <c r="H387" s="17">
        <f t="shared" si="68"/>
        <v>33.68</v>
      </c>
      <c r="I387" s="17">
        <f t="shared" si="66"/>
        <v>79.556</v>
      </c>
      <c r="J387" s="10" t="s">
        <v>15</v>
      </c>
    </row>
    <row r="388" customHeight="1" spans="1:10">
      <c r="A388" s="10">
        <v>386</v>
      </c>
      <c r="B388" s="11" t="s">
        <v>852</v>
      </c>
      <c r="C388" s="11" t="s">
        <v>868</v>
      </c>
      <c r="D388" s="16" t="s">
        <v>13</v>
      </c>
      <c r="E388" s="22" t="s">
        <v>869</v>
      </c>
      <c r="F388" s="17">
        <f t="shared" si="67"/>
        <v>42.432</v>
      </c>
      <c r="G388" s="11" t="s">
        <v>870</v>
      </c>
      <c r="H388" s="17">
        <f t="shared" si="68"/>
        <v>35.04</v>
      </c>
      <c r="I388" s="17">
        <f t="shared" si="66"/>
        <v>77.472</v>
      </c>
      <c r="J388" s="10" t="s">
        <v>15</v>
      </c>
    </row>
    <row r="389" customHeight="1" spans="1:10">
      <c r="A389" s="10">
        <v>387</v>
      </c>
      <c r="B389" s="11" t="s">
        <v>852</v>
      </c>
      <c r="C389" s="11" t="s">
        <v>871</v>
      </c>
      <c r="D389" s="16" t="s">
        <v>13</v>
      </c>
      <c r="E389" s="22" t="s">
        <v>872</v>
      </c>
      <c r="F389" s="17">
        <f t="shared" si="67"/>
        <v>39.996</v>
      </c>
      <c r="G389" s="11" t="s">
        <v>873</v>
      </c>
      <c r="H389" s="17">
        <f t="shared" si="68"/>
        <v>34.24</v>
      </c>
      <c r="I389" s="17">
        <f t="shared" si="66"/>
        <v>74.236</v>
      </c>
      <c r="J389" s="10" t="s">
        <v>58</v>
      </c>
    </row>
    <row r="390" customHeight="1" spans="1:10">
      <c r="A390" s="10">
        <v>388</v>
      </c>
      <c r="B390" s="11" t="s">
        <v>874</v>
      </c>
      <c r="C390" s="11" t="s">
        <v>875</v>
      </c>
      <c r="D390" s="16" t="s">
        <v>13</v>
      </c>
      <c r="E390" s="22" t="s">
        <v>876</v>
      </c>
      <c r="F390" s="17">
        <f t="shared" ref="F390:F403" si="69">E390*60%</f>
        <v>42.036</v>
      </c>
      <c r="G390" s="11" t="s">
        <v>877</v>
      </c>
      <c r="H390" s="17">
        <f t="shared" ref="H390:H403" si="70">G390*40%</f>
        <v>32.768</v>
      </c>
      <c r="I390" s="17">
        <f t="shared" ref="I390:I403" si="71">F390+H390</f>
        <v>74.804</v>
      </c>
      <c r="J390" s="10" t="s">
        <v>15</v>
      </c>
    </row>
    <row r="391" customHeight="1" spans="1:10">
      <c r="A391" s="10">
        <v>389</v>
      </c>
      <c r="B391" s="11" t="s">
        <v>874</v>
      </c>
      <c r="C391" s="11" t="s">
        <v>878</v>
      </c>
      <c r="D391" s="16" t="s">
        <v>13</v>
      </c>
      <c r="E391" s="22" t="s">
        <v>879</v>
      </c>
      <c r="F391" s="17">
        <f t="shared" si="69"/>
        <v>40.224</v>
      </c>
      <c r="G391" s="11" t="s">
        <v>880</v>
      </c>
      <c r="H391" s="17">
        <f t="shared" si="70"/>
        <v>33.24</v>
      </c>
      <c r="I391" s="17">
        <f t="shared" si="71"/>
        <v>73.464</v>
      </c>
      <c r="J391" s="10" t="s">
        <v>15</v>
      </c>
    </row>
    <row r="392" customHeight="1" spans="1:10">
      <c r="A392" s="10">
        <v>390</v>
      </c>
      <c r="B392" s="11" t="s">
        <v>874</v>
      </c>
      <c r="C392" s="11" t="s">
        <v>881</v>
      </c>
      <c r="D392" s="16" t="s">
        <v>13</v>
      </c>
      <c r="E392" s="22" t="s">
        <v>882</v>
      </c>
      <c r="F392" s="17">
        <f t="shared" si="69"/>
        <v>38.772</v>
      </c>
      <c r="G392" s="11" t="s">
        <v>883</v>
      </c>
      <c r="H392" s="17">
        <f t="shared" si="70"/>
        <v>33.48</v>
      </c>
      <c r="I392" s="17">
        <f t="shared" si="71"/>
        <v>72.252</v>
      </c>
      <c r="J392" s="10" t="s">
        <v>15</v>
      </c>
    </row>
    <row r="393" customHeight="1" spans="1:10">
      <c r="A393" s="10">
        <v>391</v>
      </c>
      <c r="B393" s="11" t="s">
        <v>874</v>
      </c>
      <c r="C393" s="11" t="s">
        <v>884</v>
      </c>
      <c r="D393" s="16" t="s">
        <v>13</v>
      </c>
      <c r="E393" s="22" t="s">
        <v>885</v>
      </c>
      <c r="F393" s="17">
        <f t="shared" si="69"/>
        <v>39</v>
      </c>
      <c r="G393" s="11">
        <v>82.64</v>
      </c>
      <c r="H393" s="17">
        <f t="shared" si="70"/>
        <v>33.056</v>
      </c>
      <c r="I393" s="17">
        <f t="shared" si="71"/>
        <v>72.056</v>
      </c>
      <c r="J393" s="10" t="s">
        <v>15</v>
      </c>
    </row>
    <row r="394" customHeight="1" spans="1:10">
      <c r="A394" s="10">
        <v>392</v>
      </c>
      <c r="B394" s="11" t="s">
        <v>874</v>
      </c>
      <c r="C394" s="11" t="s">
        <v>886</v>
      </c>
      <c r="D394" s="16" t="s">
        <v>13</v>
      </c>
      <c r="E394" s="22" t="s">
        <v>887</v>
      </c>
      <c r="F394" s="17">
        <f t="shared" si="69"/>
        <v>37.212</v>
      </c>
      <c r="G394" s="11" t="s">
        <v>888</v>
      </c>
      <c r="H394" s="17">
        <f t="shared" si="70"/>
        <v>34.8</v>
      </c>
      <c r="I394" s="17">
        <f t="shared" si="71"/>
        <v>72.012</v>
      </c>
      <c r="J394" s="10" t="s">
        <v>15</v>
      </c>
    </row>
    <row r="395" customHeight="1" spans="1:10">
      <c r="A395" s="10">
        <v>393</v>
      </c>
      <c r="B395" s="11" t="s">
        <v>874</v>
      </c>
      <c r="C395" s="11" t="s">
        <v>889</v>
      </c>
      <c r="D395" s="16" t="s">
        <v>13</v>
      </c>
      <c r="E395" s="22" t="s">
        <v>890</v>
      </c>
      <c r="F395" s="17">
        <f t="shared" si="69"/>
        <v>36</v>
      </c>
      <c r="G395" s="11">
        <v>84.92</v>
      </c>
      <c r="H395" s="17">
        <f t="shared" si="70"/>
        <v>33.968</v>
      </c>
      <c r="I395" s="17">
        <f t="shared" si="71"/>
        <v>69.968</v>
      </c>
      <c r="J395" s="10" t="s">
        <v>15</v>
      </c>
    </row>
    <row r="396" customHeight="1" spans="1:10">
      <c r="A396" s="10">
        <v>394</v>
      </c>
      <c r="B396" s="11" t="s">
        <v>874</v>
      </c>
      <c r="C396" s="11" t="s">
        <v>891</v>
      </c>
      <c r="D396" s="16" t="s">
        <v>13</v>
      </c>
      <c r="E396" s="22" t="s">
        <v>892</v>
      </c>
      <c r="F396" s="17">
        <f t="shared" si="69"/>
        <v>37.164</v>
      </c>
      <c r="G396" s="11">
        <v>80.72</v>
      </c>
      <c r="H396" s="17">
        <f t="shared" si="70"/>
        <v>32.288</v>
      </c>
      <c r="I396" s="17">
        <f t="shared" si="71"/>
        <v>69.452</v>
      </c>
      <c r="J396" s="10" t="s">
        <v>15</v>
      </c>
    </row>
    <row r="397" customHeight="1" spans="1:10">
      <c r="A397" s="10">
        <v>395</v>
      </c>
      <c r="B397" s="11" t="s">
        <v>874</v>
      </c>
      <c r="C397" s="11" t="s">
        <v>893</v>
      </c>
      <c r="D397" s="16" t="s">
        <v>13</v>
      </c>
      <c r="E397" s="22" t="s">
        <v>894</v>
      </c>
      <c r="F397" s="17">
        <f t="shared" si="69"/>
        <v>35.73</v>
      </c>
      <c r="G397" s="11" t="s">
        <v>205</v>
      </c>
      <c r="H397" s="17">
        <f t="shared" si="70"/>
        <v>32.12</v>
      </c>
      <c r="I397" s="17">
        <f t="shared" si="71"/>
        <v>67.85</v>
      </c>
      <c r="J397" s="10" t="s">
        <v>15</v>
      </c>
    </row>
    <row r="398" customHeight="1" spans="1:10">
      <c r="A398" s="10">
        <v>396</v>
      </c>
      <c r="B398" s="11" t="s">
        <v>874</v>
      </c>
      <c r="C398" s="11" t="s">
        <v>895</v>
      </c>
      <c r="D398" s="16" t="s">
        <v>13</v>
      </c>
      <c r="E398" s="22" t="s">
        <v>896</v>
      </c>
      <c r="F398" s="17">
        <f t="shared" si="69"/>
        <v>36.588</v>
      </c>
      <c r="G398" s="11" t="s">
        <v>897</v>
      </c>
      <c r="H398" s="17">
        <f t="shared" si="70"/>
        <v>31.16</v>
      </c>
      <c r="I398" s="17">
        <f t="shared" si="71"/>
        <v>67.748</v>
      </c>
      <c r="J398" s="10" t="s">
        <v>58</v>
      </c>
    </row>
    <row r="399" customHeight="1" spans="1:10">
      <c r="A399" s="10">
        <v>397</v>
      </c>
      <c r="B399" s="11" t="s">
        <v>898</v>
      </c>
      <c r="C399" s="11" t="s">
        <v>899</v>
      </c>
      <c r="D399" s="16" t="s">
        <v>13</v>
      </c>
      <c r="E399" s="22" t="s">
        <v>900</v>
      </c>
      <c r="F399" s="17">
        <f t="shared" si="69"/>
        <v>50.562</v>
      </c>
      <c r="G399" s="11" t="s">
        <v>901</v>
      </c>
      <c r="H399" s="17">
        <f t="shared" si="70"/>
        <v>33.08</v>
      </c>
      <c r="I399" s="17">
        <f t="shared" si="71"/>
        <v>83.642</v>
      </c>
      <c r="J399" s="10" t="s">
        <v>15</v>
      </c>
    </row>
    <row r="400" customHeight="1" spans="1:10">
      <c r="A400" s="10">
        <v>398</v>
      </c>
      <c r="B400" s="11" t="s">
        <v>902</v>
      </c>
      <c r="C400" s="11" t="s">
        <v>903</v>
      </c>
      <c r="D400" s="16" t="s">
        <v>18</v>
      </c>
      <c r="E400" s="22" t="s">
        <v>904</v>
      </c>
      <c r="F400" s="17">
        <f t="shared" si="69"/>
        <v>50.652</v>
      </c>
      <c r="G400" s="11" t="s">
        <v>905</v>
      </c>
      <c r="H400" s="17">
        <f t="shared" si="70"/>
        <v>30.48</v>
      </c>
      <c r="I400" s="17">
        <f t="shared" si="71"/>
        <v>81.132</v>
      </c>
      <c r="J400" s="10" t="s">
        <v>15</v>
      </c>
    </row>
    <row r="401" customHeight="1" spans="1:10">
      <c r="A401" s="10">
        <v>399</v>
      </c>
      <c r="B401" s="11" t="s">
        <v>902</v>
      </c>
      <c r="C401" s="11" t="s">
        <v>906</v>
      </c>
      <c r="D401" s="16" t="s">
        <v>13</v>
      </c>
      <c r="E401" s="22" t="s">
        <v>907</v>
      </c>
      <c r="F401" s="17">
        <f t="shared" si="69"/>
        <v>49.032</v>
      </c>
      <c r="G401" s="11" t="s">
        <v>908</v>
      </c>
      <c r="H401" s="17">
        <f t="shared" si="70"/>
        <v>29.12</v>
      </c>
      <c r="I401" s="17">
        <f t="shared" si="71"/>
        <v>78.152</v>
      </c>
      <c r="J401" s="10" t="s">
        <v>15</v>
      </c>
    </row>
    <row r="402" customHeight="1" spans="1:10">
      <c r="A402" s="10">
        <v>400</v>
      </c>
      <c r="B402" s="11" t="s">
        <v>909</v>
      </c>
      <c r="C402" s="11" t="s">
        <v>910</v>
      </c>
      <c r="D402" s="16" t="s">
        <v>13</v>
      </c>
      <c r="E402" s="22" t="s">
        <v>911</v>
      </c>
      <c r="F402" s="17">
        <f t="shared" si="69"/>
        <v>52.434</v>
      </c>
      <c r="G402" s="22" t="s">
        <v>912</v>
      </c>
      <c r="H402" s="17">
        <f t="shared" si="70"/>
        <v>33.84</v>
      </c>
      <c r="I402" s="17">
        <f t="shared" si="71"/>
        <v>86.274</v>
      </c>
      <c r="J402" s="10" t="s">
        <v>15</v>
      </c>
    </row>
    <row r="403" customHeight="1" spans="1:10">
      <c r="A403" s="10">
        <v>401</v>
      </c>
      <c r="B403" s="11" t="s">
        <v>909</v>
      </c>
      <c r="C403" s="11" t="s">
        <v>913</v>
      </c>
      <c r="D403" s="16" t="s">
        <v>18</v>
      </c>
      <c r="E403" s="22" t="s">
        <v>914</v>
      </c>
      <c r="F403" s="17">
        <f t="shared" si="69"/>
        <v>53.058</v>
      </c>
      <c r="G403" s="22" t="s">
        <v>165</v>
      </c>
      <c r="H403" s="17">
        <f t="shared" si="70"/>
        <v>32.96</v>
      </c>
      <c r="I403" s="17">
        <f t="shared" si="71"/>
        <v>86.018</v>
      </c>
      <c r="J403" s="10" t="s">
        <v>15</v>
      </c>
    </row>
    <row r="404" customHeight="1" spans="1:10">
      <c r="A404" s="10">
        <v>402</v>
      </c>
      <c r="B404" s="11" t="s">
        <v>909</v>
      </c>
      <c r="C404" s="11" t="s">
        <v>915</v>
      </c>
      <c r="D404" s="16" t="s">
        <v>13</v>
      </c>
      <c r="E404" s="22" t="s">
        <v>916</v>
      </c>
      <c r="F404" s="17">
        <f t="shared" ref="F404:F422" si="72">E404*60%</f>
        <v>51.708</v>
      </c>
      <c r="G404" s="22" t="s">
        <v>917</v>
      </c>
      <c r="H404" s="17">
        <f t="shared" ref="H404:H422" si="73">G404*40%</f>
        <v>33.04</v>
      </c>
      <c r="I404" s="17">
        <f t="shared" ref="I404:I422" si="74">F404+H404</f>
        <v>84.748</v>
      </c>
      <c r="J404" s="10" t="s">
        <v>15</v>
      </c>
    </row>
    <row r="405" customHeight="1" spans="1:10">
      <c r="A405" s="10">
        <v>403</v>
      </c>
      <c r="B405" s="11" t="s">
        <v>909</v>
      </c>
      <c r="C405" s="11" t="s">
        <v>918</v>
      </c>
      <c r="D405" s="16" t="s">
        <v>18</v>
      </c>
      <c r="E405" s="22" t="s">
        <v>919</v>
      </c>
      <c r="F405" s="17">
        <f t="shared" si="72"/>
        <v>50.7</v>
      </c>
      <c r="G405" s="11" t="s">
        <v>619</v>
      </c>
      <c r="H405" s="17">
        <f t="shared" si="73"/>
        <v>31.6</v>
      </c>
      <c r="I405" s="17">
        <f t="shared" si="74"/>
        <v>82.3</v>
      </c>
      <c r="J405" s="10" t="s">
        <v>58</v>
      </c>
    </row>
    <row r="406" customHeight="1" spans="1:10">
      <c r="A406" s="10">
        <v>404</v>
      </c>
      <c r="B406" s="11" t="s">
        <v>920</v>
      </c>
      <c r="C406" s="11" t="s">
        <v>921</v>
      </c>
      <c r="D406" s="16" t="s">
        <v>18</v>
      </c>
      <c r="E406" s="22" t="s">
        <v>922</v>
      </c>
      <c r="F406" s="17">
        <f t="shared" si="72"/>
        <v>42.504</v>
      </c>
      <c r="G406" s="11" t="s">
        <v>923</v>
      </c>
      <c r="H406" s="17">
        <f t="shared" si="73"/>
        <v>34.976</v>
      </c>
      <c r="I406" s="17">
        <f t="shared" si="74"/>
        <v>77.48</v>
      </c>
      <c r="J406" s="10" t="s">
        <v>15</v>
      </c>
    </row>
    <row r="407" customHeight="1" spans="1:10">
      <c r="A407" s="10">
        <v>405</v>
      </c>
      <c r="B407" s="11" t="s">
        <v>920</v>
      </c>
      <c r="C407" s="11" t="s">
        <v>924</v>
      </c>
      <c r="D407" s="16" t="s">
        <v>18</v>
      </c>
      <c r="E407" s="22" t="s">
        <v>925</v>
      </c>
      <c r="F407" s="17">
        <f t="shared" si="72"/>
        <v>41.148</v>
      </c>
      <c r="G407" s="11" t="s">
        <v>926</v>
      </c>
      <c r="H407" s="17">
        <f t="shared" si="73"/>
        <v>34.696</v>
      </c>
      <c r="I407" s="17">
        <f t="shared" si="74"/>
        <v>75.844</v>
      </c>
      <c r="J407" s="10" t="s">
        <v>15</v>
      </c>
    </row>
    <row r="408" customHeight="1" spans="1:10">
      <c r="A408" s="10">
        <v>406</v>
      </c>
      <c r="B408" s="11" t="s">
        <v>920</v>
      </c>
      <c r="C408" s="11" t="s">
        <v>196</v>
      </c>
      <c r="D408" s="16" t="s">
        <v>18</v>
      </c>
      <c r="E408" s="22" t="s">
        <v>927</v>
      </c>
      <c r="F408" s="17">
        <f t="shared" si="72"/>
        <v>40.194</v>
      </c>
      <c r="G408" s="11" t="s">
        <v>928</v>
      </c>
      <c r="H408" s="17">
        <f t="shared" si="73"/>
        <v>34.848</v>
      </c>
      <c r="I408" s="17">
        <f t="shared" si="74"/>
        <v>75.042</v>
      </c>
      <c r="J408" s="10" t="s">
        <v>15</v>
      </c>
    </row>
    <row r="409" customHeight="1" spans="1:10">
      <c r="A409" s="10">
        <v>407</v>
      </c>
      <c r="B409" s="11" t="s">
        <v>920</v>
      </c>
      <c r="C409" s="11" t="s">
        <v>929</v>
      </c>
      <c r="D409" s="16" t="s">
        <v>13</v>
      </c>
      <c r="E409" s="22" t="s">
        <v>930</v>
      </c>
      <c r="F409" s="17">
        <f t="shared" si="72"/>
        <v>40.374</v>
      </c>
      <c r="G409" s="11" t="s">
        <v>931</v>
      </c>
      <c r="H409" s="17">
        <f t="shared" si="73"/>
        <v>33.944</v>
      </c>
      <c r="I409" s="17">
        <f t="shared" si="74"/>
        <v>74.318</v>
      </c>
      <c r="J409" s="10" t="s">
        <v>15</v>
      </c>
    </row>
    <row r="410" customHeight="1" spans="1:10">
      <c r="A410" s="10">
        <v>408</v>
      </c>
      <c r="B410" s="11" t="s">
        <v>920</v>
      </c>
      <c r="C410" s="11" t="s">
        <v>932</v>
      </c>
      <c r="D410" s="16" t="s">
        <v>18</v>
      </c>
      <c r="E410" s="22" t="s">
        <v>933</v>
      </c>
      <c r="F410" s="17">
        <f t="shared" si="72"/>
        <v>40.62</v>
      </c>
      <c r="G410" s="11" t="s">
        <v>934</v>
      </c>
      <c r="H410" s="17">
        <f t="shared" si="73"/>
        <v>32.824</v>
      </c>
      <c r="I410" s="17">
        <f t="shared" si="74"/>
        <v>73.444</v>
      </c>
      <c r="J410" s="10" t="s">
        <v>58</v>
      </c>
    </row>
    <row r="411" customHeight="1" spans="1:10">
      <c r="A411" s="10">
        <v>409</v>
      </c>
      <c r="B411" s="11" t="s">
        <v>920</v>
      </c>
      <c r="C411" s="11" t="s">
        <v>935</v>
      </c>
      <c r="D411" s="16" t="s">
        <v>13</v>
      </c>
      <c r="E411" s="22" t="s">
        <v>936</v>
      </c>
      <c r="F411" s="17">
        <f t="shared" si="72"/>
        <v>39.582</v>
      </c>
      <c r="G411" s="11" t="s">
        <v>937</v>
      </c>
      <c r="H411" s="17">
        <f t="shared" si="73"/>
        <v>32.816</v>
      </c>
      <c r="I411" s="17">
        <f t="shared" si="74"/>
        <v>72.398</v>
      </c>
      <c r="J411" s="10" t="s">
        <v>58</v>
      </c>
    </row>
    <row r="412" s="4" customFormat="1" customHeight="1" spans="1:10">
      <c r="A412" s="10">
        <v>410</v>
      </c>
      <c r="B412" s="14" t="s">
        <v>938</v>
      </c>
      <c r="C412" s="14" t="s">
        <v>939</v>
      </c>
      <c r="D412" s="14" t="s">
        <v>13</v>
      </c>
      <c r="E412" s="19">
        <v>84.02</v>
      </c>
      <c r="F412" s="15">
        <f t="shared" si="72"/>
        <v>50.412</v>
      </c>
      <c r="G412" s="15">
        <v>86.86</v>
      </c>
      <c r="H412" s="15">
        <f t="shared" si="73"/>
        <v>34.744</v>
      </c>
      <c r="I412" s="15">
        <f t="shared" si="74"/>
        <v>85.156</v>
      </c>
      <c r="J412" s="10" t="s">
        <v>15</v>
      </c>
    </row>
    <row r="413" s="4" customFormat="1" customHeight="1" spans="1:10">
      <c r="A413" s="10">
        <v>411</v>
      </c>
      <c r="B413" s="14" t="s">
        <v>940</v>
      </c>
      <c r="C413" s="14" t="s">
        <v>941</v>
      </c>
      <c r="D413" s="14" t="s">
        <v>942</v>
      </c>
      <c r="E413" s="19">
        <v>84.42</v>
      </c>
      <c r="F413" s="15">
        <f t="shared" si="72"/>
        <v>50.652</v>
      </c>
      <c r="G413" s="15">
        <v>87.43</v>
      </c>
      <c r="H413" s="15">
        <f t="shared" si="73"/>
        <v>34.972</v>
      </c>
      <c r="I413" s="15">
        <f t="shared" si="74"/>
        <v>85.624</v>
      </c>
      <c r="J413" s="10" t="s">
        <v>15</v>
      </c>
    </row>
    <row r="414" s="4" customFormat="1" customHeight="1" spans="1:10">
      <c r="A414" s="10">
        <v>412</v>
      </c>
      <c r="B414" s="14" t="s">
        <v>940</v>
      </c>
      <c r="C414" s="14" t="s">
        <v>943</v>
      </c>
      <c r="D414" s="14" t="s">
        <v>18</v>
      </c>
      <c r="E414" s="19">
        <v>82.52</v>
      </c>
      <c r="F414" s="15">
        <f t="shared" si="72"/>
        <v>49.512</v>
      </c>
      <c r="G414" s="15">
        <v>84.29</v>
      </c>
      <c r="H414" s="15">
        <f t="shared" si="73"/>
        <v>33.716</v>
      </c>
      <c r="I414" s="15">
        <f t="shared" si="74"/>
        <v>83.228</v>
      </c>
      <c r="J414" s="10" t="s">
        <v>15</v>
      </c>
    </row>
    <row r="415" s="4" customFormat="1" customHeight="1" spans="1:10">
      <c r="A415" s="10">
        <v>413</v>
      </c>
      <c r="B415" s="14" t="s">
        <v>940</v>
      </c>
      <c r="C415" s="14" t="s">
        <v>944</v>
      </c>
      <c r="D415" s="14" t="s">
        <v>13</v>
      </c>
      <c r="E415" s="19">
        <v>78.94</v>
      </c>
      <c r="F415" s="15">
        <f t="shared" si="72"/>
        <v>47.364</v>
      </c>
      <c r="G415" s="15">
        <v>85</v>
      </c>
      <c r="H415" s="15">
        <f t="shared" si="73"/>
        <v>34</v>
      </c>
      <c r="I415" s="15">
        <f t="shared" si="74"/>
        <v>81.364</v>
      </c>
      <c r="J415" s="10" t="s">
        <v>58</v>
      </c>
    </row>
    <row r="416" s="4" customFormat="1" customHeight="1" spans="1:10">
      <c r="A416" s="10">
        <v>414</v>
      </c>
      <c r="B416" s="14" t="s">
        <v>945</v>
      </c>
      <c r="C416" s="14" t="s">
        <v>946</v>
      </c>
      <c r="D416" s="14" t="s">
        <v>13</v>
      </c>
      <c r="E416" s="19">
        <v>72.39</v>
      </c>
      <c r="F416" s="15">
        <f t="shared" si="72"/>
        <v>43.434</v>
      </c>
      <c r="G416" s="15">
        <v>89.71</v>
      </c>
      <c r="H416" s="15">
        <f t="shared" si="73"/>
        <v>35.884</v>
      </c>
      <c r="I416" s="15">
        <f t="shared" si="74"/>
        <v>79.318</v>
      </c>
      <c r="J416" s="10" t="s">
        <v>15</v>
      </c>
    </row>
    <row r="417" s="4" customFormat="1" customHeight="1" spans="1:10">
      <c r="A417" s="10">
        <v>415</v>
      </c>
      <c r="B417" s="14" t="s">
        <v>945</v>
      </c>
      <c r="C417" s="14" t="s">
        <v>947</v>
      </c>
      <c r="D417" s="14" t="s">
        <v>13</v>
      </c>
      <c r="E417" s="19">
        <v>73.67</v>
      </c>
      <c r="F417" s="15">
        <f t="shared" si="72"/>
        <v>44.202</v>
      </c>
      <c r="G417" s="15">
        <v>84.57</v>
      </c>
      <c r="H417" s="15">
        <f t="shared" si="73"/>
        <v>33.828</v>
      </c>
      <c r="I417" s="15">
        <f t="shared" si="74"/>
        <v>78.03</v>
      </c>
      <c r="J417" s="10" t="s">
        <v>15</v>
      </c>
    </row>
    <row r="418" s="4" customFormat="1" customHeight="1" spans="1:10">
      <c r="A418" s="10">
        <v>416</v>
      </c>
      <c r="B418" s="14" t="s">
        <v>945</v>
      </c>
      <c r="C418" s="14" t="s">
        <v>948</v>
      </c>
      <c r="D418" s="14" t="s">
        <v>13</v>
      </c>
      <c r="E418" s="19">
        <v>73.3</v>
      </c>
      <c r="F418" s="15">
        <f t="shared" si="72"/>
        <v>43.98</v>
      </c>
      <c r="G418" s="15">
        <v>84.43</v>
      </c>
      <c r="H418" s="15">
        <f t="shared" si="73"/>
        <v>33.772</v>
      </c>
      <c r="I418" s="15">
        <f t="shared" si="74"/>
        <v>77.752</v>
      </c>
      <c r="J418" s="10" t="s">
        <v>15</v>
      </c>
    </row>
    <row r="419" s="4" customFormat="1" customHeight="1" spans="1:10">
      <c r="A419" s="10">
        <v>417</v>
      </c>
      <c r="B419" s="14" t="s">
        <v>949</v>
      </c>
      <c r="C419" s="14" t="s">
        <v>950</v>
      </c>
      <c r="D419" s="14" t="s">
        <v>13</v>
      </c>
      <c r="E419" s="19">
        <v>75.26</v>
      </c>
      <c r="F419" s="15">
        <f t="shared" si="72"/>
        <v>45.156</v>
      </c>
      <c r="G419" s="15">
        <v>86.43</v>
      </c>
      <c r="H419" s="15">
        <f t="shared" si="73"/>
        <v>34.572</v>
      </c>
      <c r="I419" s="15">
        <f t="shared" si="74"/>
        <v>79.728</v>
      </c>
      <c r="J419" s="10" t="s">
        <v>15</v>
      </c>
    </row>
    <row r="420" s="4" customFormat="1" customHeight="1" spans="1:10">
      <c r="A420" s="10">
        <v>418</v>
      </c>
      <c r="B420" s="14" t="s">
        <v>949</v>
      </c>
      <c r="C420" s="14" t="s">
        <v>951</v>
      </c>
      <c r="D420" s="14" t="s">
        <v>13</v>
      </c>
      <c r="E420" s="19">
        <v>70.83</v>
      </c>
      <c r="F420" s="15">
        <f t="shared" si="72"/>
        <v>42.498</v>
      </c>
      <c r="G420" s="15">
        <v>87.14</v>
      </c>
      <c r="H420" s="15">
        <f t="shared" si="73"/>
        <v>34.856</v>
      </c>
      <c r="I420" s="15">
        <f t="shared" si="74"/>
        <v>77.354</v>
      </c>
      <c r="J420" s="10" t="s">
        <v>15</v>
      </c>
    </row>
    <row r="421" s="4" customFormat="1" customHeight="1" spans="1:10">
      <c r="A421" s="10">
        <v>419</v>
      </c>
      <c r="B421" s="14" t="s">
        <v>949</v>
      </c>
      <c r="C421" s="14" t="s">
        <v>952</v>
      </c>
      <c r="D421" s="14" t="s">
        <v>13</v>
      </c>
      <c r="E421" s="19">
        <v>68.45</v>
      </c>
      <c r="F421" s="15">
        <f t="shared" si="72"/>
        <v>41.07</v>
      </c>
      <c r="G421" s="15">
        <v>87</v>
      </c>
      <c r="H421" s="15">
        <f t="shared" si="73"/>
        <v>34.8</v>
      </c>
      <c r="I421" s="15">
        <f t="shared" si="74"/>
        <v>75.87</v>
      </c>
      <c r="J421" s="10" t="s">
        <v>15</v>
      </c>
    </row>
    <row r="422" s="4" customFormat="1" customHeight="1" spans="1:10">
      <c r="A422" s="10">
        <v>420</v>
      </c>
      <c r="B422" s="14" t="s">
        <v>949</v>
      </c>
      <c r="C422" s="14" t="s">
        <v>953</v>
      </c>
      <c r="D422" s="14" t="s">
        <v>18</v>
      </c>
      <c r="E422" s="19">
        <v>69.59</v>
      </c>
      <c r="F422" s="15">
        <f t="shared" si="72"/>
        <v>41.754</v>
      </c>
      <c r="G422" s="15">
        <v>84.71</v>
      </c>
      <c r="H422" s="15">
        <f t="shared" si="73"/>
        <v>33.884</v>
      </c>
      <c r="I422" s="15">
        <f t="shared" si="74"/>
        <v>75.638</v>
      </c>
      <c r="J422" s="10" t="s">
        <v>58</v>
      </c>
    </row>
  </sheetData>
  <mergeCells count="1">
    <mergeCell ref="A1:J1"/>
  </mergeCells>
  <pageMargins left="0.306944444444444" right="0.306944444444444" top="0.751388888888889" bottom="0.554861111111111" header="0.298611111111111" footer="0.298611111111111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普通岗位拟聘用人员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卓尔</cp:lastModifiedBy>
  <dcterms:created xsi:type="dcterms:W3CDTF">2006-09-13T11:21:00Z</dcterms:created>
  <dcterms:modified xsi:type="dcterms:W3CDTF">2019-09-17T09:53:57Z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  <property fmtid="{D5CDD505-2E9C-101B-9397-08002B2CF9AE}" pid="3" name="KSOReadingLayout">
    <vt:bool>true</vt:bool>
  </property>
</Properties>
</file>