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545" windowHeight="9840" activeTab="0"/>
  </bookViews>
  <sheets>
    <sheet name="教育类总成绩" sheetId="1" r:id="rId1"/>
  </sheets>
  <definedNames>
    <definedName name="_xlnm.Print_Titles" localSheetId="0">'教育类总成绩'!$1:$1</definedName>
  </definedNames>
  <calcPr fullCalcOnLoad="1"/>
</workbook>
</file>

<file path=xl/sharedStrings.xml><?xml version="1.0" encoding="utf-8"?>
<sst xmlns="http://schemas.openxmlformats.org/spreadsheetml/2006/main" count="103" uniqueCount="96">
  <si>
    <t>19009010121</t>
  </si>
  <si>
    <t>19009010110</t>
  </si>
  <si>
    <t>19009010201</t>
  </si>
  <si>
    <t>19009010105</t>
  </si>
  <si>
    <t>19009010210</t>
  </si>
  <si>
    <t>19009010112</t>
  </si>
  <si>
    <t>19009010216</t>
  </si>
  <si>
    <t>19009010221</t>
  </si>
  <si>
    <t>19009010218</t>
  </si>
  <si>
    <t>19009010225</t>
  </si>
  <si>
    <t>19009010222</t>
  </si>
  <si>
    <t>19009010219</t>
  </si>
  <si>
    <t>19009010226</t>
  </si>
  <si>
    <t>19009010227</t>
  </si>
  <si>
    <t>19009010230</t>
  </si>
  <si>
    <t>19009010306</t>
  </si>
  <si>
    <t>19009010302</t>
  </si>
  <si>
    <t>19009010303</t>
  </si>
  <si>
    <t>19009010316</t>
  </si>
  <si>
    <t>19009010308</t>
  </si>
  <si>
    <t>19009010325</t>
  </si>
  <si>
    <t>19009010323</t>
  </si>
  <si>
    <t>19009010423</t>
  </si>
  <si>
    <t>19009010402</t>
  </si>
  <si>
    <t>19009010412</t>
  </si>
  <si>
    <t>19009010424</t>
  </si>
  <si>
    <t>19009010524</t>
  </si>
  <si>
    <t>19009010421</t>
  </si>
  <si>
    <t>19009010328</t>
  </si>
  <si>
    <t>19009010404</t>
  </si>
  <si>
    <t>19009010517</t>
  </si>
  <si>
    <t>19009010413</t>
  </si>
  <si>
    <t>19009010530</t>
  </si>
  <si>
    <t>19009010523</t>
  </si>
  <si>
    <t>19009010519</t>
  </si>
  <si>
    <t>19009010510</t>
  </si>
  <si>
    <t>19009010408</t>
  </si>
  <si>
    <t>19009010405</t>
  </si>
  <si>
    <t>19009010410</t>
  </si>
  <si>
    <t>19009010430</t>
  </si>
  <si>
    <t>19009010427</t>
  </si>
  <si>
    <t>19009010522</t>
  </si>
  <si>
    <t>19009010409</t>
  </si>
  <si>
    <t>19009010506</t>
  </si>
  <si>
    <t>19009010426</t>
  </si>
  <si>
    <t>19009010326</t>
  </si>
  <si>
    <t>19009010505</t>
  </si>
  <si>
    <t>19009010504</t>
  </si>
  <si>
    <t>19009010415</t>
  </si>
  <si>
    <t>19009010411</t>
  </si>
  <si>
    <t>19009010507</t>
  </si>
  <si>
    <t>19009010329</t>
  </si>
  <si>
    <t>19009010602</t>
  </si>
  <si>
    <t>19009010513</t>
  </si>
  <si>
    <t>19009010417</t>
  </si>
  <si>
    <t>19009010509</t>
  </si>
  <si>
    <t>19009010406</t>
  </si>
  <si>
    <t>19009010429</t>
  </si>
  <si>
    <t>19009010605</t>
  </si>
  <si>
    <t>19009010512</t>
  </si>
  <si>
    <t>19009010420</t>
  </si>
  <si>
    <t>19009010521</t>
  </si>
  <si>
    <t>19009010418</t>
  </si>
  <si>
    <t>19009010514</t>
  </si>
  <si>
    <t>19009010525</t>
  </si>
  <si>
    <t>19009010403</t>
  </si>
  <si>
    <t>19009010501</t>
  </si>
  <si>
    <t>19009010601</t>
  </si>
  <si>
    <t>19009010327</t>
  </si>
  <si>
    <t>19009010527</t>
  </si>
  <si>
    <t>19009010407</t>
  </si>
  <si>
    <t>19009010518</t>
  </si>
  <si>
    <t>19009010528</t>
  </si>
  <si>
    <t>19009010502</t>
  </si>
  <si>
    <t>19009010503</t>
  </si>
  <si>
    <t>19009010508</t>
  </si>
  <si>
    <t>19009010312</t>
  </si>
  <si>
    <t>19009010320</t>
  </si>
  <si>
    <t>总成绩</t>
  </si>
  <si>
    <t>单位</t>
  </si>
  <si>
    <t>准考证号</t>
  </si>
  <si>
    <t>——</t>
  </si>
  <si>
    <t>类别</t>
  </si>
  <si>
    <t>名次</t>
  </si>
  <si>
    <t>幼儿园</t>
  </si>
  <si>
    <t>教育体育局</t>
  </si>
  <si>
    <t>第一中学</t>
  </si>
  <si>
    <t>主管部门</t>
  </si>
  <si>
    <t>岗位代码</t>
  </si>
  <si>
    <t>招聘人数</t>
  </si>
  <si>
    <t>教育类</t>
  </si>
  <si>
    <t>面试原始成绩</t>
  </si>
  <si>
    <t>缺考</t>
  </si>
  <si>
    <t>面试最终
成绩</t>
  </si>
  <si>
    <t>笔试
成绩</t>
  </si>
  <si>
    <t>说明：报考幼儿园190201岗位的面试考生人数为54人，分两个考场，面试成绩采用“二次平均法”对面试原始成绩进行平衡，平衡后的成绩为最终面试成绩。二考场平均成绩为88.35692分、三考场平均成绩为76.03538分、两个考场平均分为82.19615分；二考场系数为0.93027、三考场系数为1.08103（两个考场平均分除以本考场平均分)。</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</si>
</sst>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00_ "/>
    <numFmt numFmtId="185" formatCode="&quot;Yes&quot;;&quot;Yes&quot;;&quot;No&quot;"/>
    <numFmt numFmtId="186" formatCode="&quot;True&quot;;&quot;True&quot;;&quot;False&quot;"/>
    <numFmt numFmtId="187" formatCode="&quot;On&quot;;&quot;On&quot;;&quot;Off&quot;"/>
    <numFmt numFmtId="188" formatCode="[$€-2]\ #,##0.00_);[Red]\([$€-2]\ #,##0.00\)"/>
    <numFmt numFmtId="189" formatCode="0.00000_);[Red]\(0.00000\)"/>
  </numFmts>
  <fonts count="44">
    <font>
      <sz val="12"/>
      <name val="宋体"/>
      <family val="0"/>
    </font>
    <font>
      <sz val="11"/>
      <color indexed="8"/>
      <name val="宋体"/>
      <family val="0"/>
    </font>
    <font>
      <b/>
      <sz val="11"/>
      <color indexed="9"/>
      <name val="宋体"/>
      <family val="0"/>
    </font>
    <font>
      <b/>
      <sz val="15"/>
      <color indexed="56"/>
      <name val="宋体"/>
      <family val="0"/>
    </font>
    <font>
      <b/>
      <sz val="11"/>
      <color indexed="52"/>
      <name val="宋体"/>
      <family val="0"/>
    </font>
    <font>
      <sz val="11"/>
      <color indexed="60"/>
      <name val="宋体"/>
      <family val="0"/>
    </font>
    <font>
      <sz val="11"/>
      <color indexed="52"/>
      <name val="宋体"/>
      <family val="0"/>
    </font>
    <font>
      <sz val="11"/>
      <color indexed="17"/>
      <name val="宋体"/>
      <family val="0"/>
    </font>
    <font>
      <b/>
      <sz val="11"/>
      <color indexed="63"/>
      <name val="宋体"/>
      <family val="0"/>
    </font>
    <font>
      <u val="single"/>
      <sz val="12"/>
      <color indexed="12"/>
      <name val="宋体"/>
      <family val="0"/>
    </font>
    <font>
      <u val="single"/>
      <sz val="12"/>
      <color indexed="36"/>
      <name val="宋体"/>
      <family val="0"/>
    </font>
    <font>
      <sz val="11"/>
      <color indexed="62"/>
      <name val="宋体"/>
      <family val="0"/>
    </font>
    <font>
      <i/>
      <sz val="11"/>
      <color indexed="23"/>
      <name val="宋体"/>
      <family val="0"/>
    </font>
    <font>
      <b/>
      <sz val="13"/>
      <color indexed="56"/>
      <name val="宋体"/>
      <family val="0"/>
    </font>
    <font>
      <b/>
      <sz val="11"/>
      <color indexed="8"/>
      <name val="宋体"/>
      <family val="0"/>
    </font>
    <font>
      <sz val="11"/>
      <color indexed="10"/>
      <name val="宋体"/>
      <family val="0"/>
    </font>
    <font>
      <b/>
      <sz val="18"/>
      <color indexed="56"/>
      <name val="宋体"/>
      <family val="0"/>
    </font>
    <font>
      <b/>
      <sz val="11"/>
      <color indexed="56"/>
      <name val="宋体"/>
      <family val="0"/>
    </font>
    <font>
      <sz val="11"/>
      <color indexed="20"/>
      <name val="宋体"/>
      <family val="0"/>
    </font>
    <font>
      <sz val="9"/>
      <name val="宋体"/>
      <family val="0"/>
    </font>
    <font>
      <b/>
      <sz val="14"/>
      <name val="黑体"/>
      <family val="0"/>
    </font>
    <font>
      <sz val="14"/>
      <name val="宋体"/>
      <family val="0"/>
    </font>
    <font>
      <sz val="18"/>
      <name val="仿宋_GB2312"/>
      <family val="3"/>
    </font>
    <font>
      <b/>
      <sz val="10"/>
      <name val="黑体"/>
      <family val="0"/>
    </font>
    <font>
      <sz val="10"/>
      <name val="仿宋_GB2312"/>
      <family val="3"/>
    </font>
    <font>
      <sz val="10"/>
      <name val="黑体"/>
      <family val="0"/>
    </font>
    <font>
      <sz val="11"/>
      <color indexed="9"/>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indexed="43"/>
        <bgColor indexed="64"/>
      </patternFill>
    </fill>
    <fill>
      <patternFill patternType="solid">
        <fgColor rgb="FFFFCC99"/>
        <bgColor indexed="64"/>
      </patternFill>
    </fill>
    <fill>
      <patternFill patternType="solid">
        <fgColor indexed="47"/>
        <bgColor indexed="64"/>
      </patternFill>
    </fill>
    <fill>
      <patternFill patternType="solid">
        <fgColor rgb="FFFFFFCC"/>
        <bgColor indexed="64"/>
      </patternFill>
    </fill>
    <fill>
      <patternFill patternType="solid">
        <fgColor indexed="26"/>
        <bgColor indexed="64"/>
      </patternFill>
    </fill>
  </fills>
  <borders count="21">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color indexed="63"/>
      </right>
      <top style="thin"/>
      <bottom>
        <color indexed="63"/>
      </bottom>
    </border>
  </borders>
  <cellStyleXfs count="2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0"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0" borderId="1" applyNumberFormat="0" applyFill="0" applyAlignment="0" applyProtection="0"/>
    <xf numFmtId="0" fontId="3" fillId="0" borderId="2" applyNumberFormat="0" applyFill="0" applyAlignment="0" applyProtection="0"/>
    <xf numFmtId="0" fontId="3" fillId="0" borderId="2" applyNumberFormat="0" applyFill="0" applyAlignment="0" applyProtection="0"/>
    <xf numFmtId="0" fontId="3" fillId="0" borderId="2" applyNumberFormat="0" applyFill="0" applyAlignment="0" applyProtection="0"/>
    <xf numFmtId="0" fontId="3" fillId="0" borderId="2" applyNumberFormat="0" applyFill="0" applyAlignment="0" applyProtection="0"/>
    <xf numFmtId="0" fontId="3" fillId="0" borderId="2" applyNumberFormat="0" applyFill="0" applyAlignment="0" applyProtection="0"/>
    <xf numFmtId="0" fontId="3" fillId="0" borderId="2" applyNumberFormat="0" applyFill="0" applyAlignment="0" applyProtection="0"/>
    <xf numFmtId="0" fontId="3" fillId="0" borderId="2" applyNumberFormat="0" applyFill="0" applyAlignment="0" applyProtection="0"/>
    <xf numFmtId="0" fontId="3" fillId="0" borderId="2" applyNumberFormat="0" applyFill="0" applyAlignment="0" applyProtection="0"/>
    <xf numFmtId="0" fontId="3" fillId="0" borderId="2" applyNumberFormat="0" applyFill="0" applyAlignment="0" applyProtection="0"/>
    <xf numFmtId="0" fontId="31" fillId="0" borderId="3" applyNumberFormat="0" applyFill="0" applyAlignment="0" applyProtection="0"/>
    <xf numFmtId="0" fontId="13" fillId="0" borderId="4" applyNumberFormat="0" applyFill="0" applyAlignment="0" applyProtection="0"/>
    <xf numFmtId="0" fontId="13" fillId="0" borderId="4" applyNumberFormat="0" applyFill="0" applyAlignment="0" applyProtection="0"/>
    <xf numFmtId="0" fontId="13" fillId="0" borderId="4" applyNumberFormat="0" applyFill="0" applyAlignment="0" applyProtection="0"/>
    <xf numFmtId="0" fontId="13" fillId="0" borderId="4" applyNumberFormat="0" applyFill="0" applyAlignment="0" applyProtection="0"/>
    <xf numFmtId="0" fontId="13" fillId="0" borderId="4" applyNumberFormat="0" applyFill="0" applyAlignment="0" applyProtection="0"/>
    <xf numFmtId="0" fontId="13" fillId="0" borderId="4" applyNumberFormat="0" applyFill="0" applyAlignment="0" applyProtection="0"/>
    <xf numFmtId="0" fontId="13" fillId="0" borderId="4" applyNumberFormat="0" applyFill="0" applyAlignment="0" applyProtection="0"/>
    <xf numFmtId="0" fontId="13" fillId="0" borderId="4" applyNumberFormat="0" applyFill="0" applyAlignment="0" applyProtection="0"/>
    <xf numFmtId="0" fontId="13" fillId="0" borderId="4" applyNumberFormat="0" applyFill="0" applyAlignment="0" applyProtection="0"/>
    <xf numFmtId="0" fontId="32" fillId="0" borderId="5" applyNumberFormat="0" applyFill="0" applyAlignment="0" applyProtection="0"/>
    <xf numFmtId="0" fontId="17" fillId="0" borderId="6" applyNumberFormat="0" applyFill="0" applyAlignment="0" applyProtection="0"/>
    <xf numFmtId="0" fontId="17" fillId="0" borderId="6" applyNumberFormat="0" applyFill="0" applyAlignment="0" applyProtection="0"/>
    <xf numFmtId="0" fontId="17" fillId="0" borderId="6" applyNumberFormat="0" applyFill="0" applyAlignment="0" applyProtection="0"/>
    <xf numFmtId="0" fontId="17" fillId="0" borderId="6" applyNumberFormat="0" applyFill="0" applyAlignment="0" applyProtection="0"/>
    <xf numFmtId="0" fontId="17" fillId="0" borderId="6" applyNumberFormat="0" applyFill="0" applyAlignment="0" applyProtection="0"/>
    <xf numFmtId="0" fontId="17" fillId="0" borderId="6" applyNumberFormat="0" applyFill="0" applyAlignment="0" applyProtection="0"/>
    <xf numFmtId="0" fontId="17" fillId="0" borderId="6" applyNumberFormat="0" applyFill="0" applyAlignment="0" applyProtection="0"/>
    <xf numFmtId="0" fontId="17" fillId="0" borderId="6" applyNumberFormat="0" applyFill="0" applyAlignment="0" applyProtection="0"/>
    <xf numFmtId="0" fontId="17" fillId="0" borderId="6" applyNumberFormat="0" applyFill="0" applyAlignment="0" applyProtection="0"/>
    <xf numFmtId="0" fontId="32"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33" fillId="19"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 fillId="0" borderId="0" applyNumberFormat="0" applyFill="0" applyBorder="0" applyAlignment="0" applyProtection="0"/>
    <xf numFmtId="0" fontId="34" fillId="20"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35" fillId="0" borderId="7"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6" fillId="21" borderId="9" applyNumberFormat="0" applyAlignment="0" applyProtection="0"/>
    <xf numFmtId="0" fontId="4" fillId="22" borderId="10" applyNumberFormat="0" applyAlignment="0" applyProtection="0"/>
    <xf numFmtId="0" fontId="4" fillId="22" borderId="10" applyNumberFormat="0" applyAlignment="0" applyProtection="0"/>
    <xf numFmtId="0" fontId="4" fillId="22" borderId="10" applyNumberFormat="0" applyAlignment="0" applyProtection="0"/>
    <xf numFmtId="0" fontId="4" fillId="22" borderId="10" applyNumberFormat="0" applyAlignment="0" applyProtection="0"/>
    <xf numFmtId="0" fontId="4" fillId="22" borderId="10" applyNumberFormat="0" applyAlignment="0" applyProtection="0"/>
    <xf numFmtId="0" fontId="4" fillId="22" borderId="10" applyNumberFormat="0" applyAlignment="0" applyProtection="0"/>
    <xf numFmtId="0" fontId="4" fillId="22" borderId="10" applyNumberFormat="0" applyAlignment="0" applyProtection="0"/>
    <xf numFmtId="0" fontId="4" fillId="22" borderId="10" applyNumberFormat="0" applyAlignment="0" applyProtection="0"/>
    <xf numFmtId="0" fontId="4" fillId="22" borderId="10" applyNumberFormat="0" applyAlignment="0" applyProtection="0"/>
    <xf numFmtId="0" fontId="37" fillId="23" borderId="11" applyNumberFormat="0" applyAlignment="0" applyProtection="0"/>
    <xf numFmtId="0" fontId="2" fillId="24" borderId="12" applyNumberFormat="0" applyAlignment="0" applyProtection="0"/>
    <xf numFmtId="0" fontId="2" fillId="24" borderId="12" applyNumberFormat="0" applyAlignment="0" applyProtection="0"/>
    <xf numFmtId="0" fontId="2" fillId="24" borderId="12" applyNumberFormat="0" applyAlignment="0" applyProtection="0"/>
    <xf numFmtId="0" fontId="2" fillId="24" borderId="12" applyNumberFormat="0" applyAlignment="0" applyProtection="0"/>
    <xf numFmtId="0" fontId="2" fillId="24" borderId="12" applyNumberFormat="0" applyAlignment="0" applyProtection="0"/>
    <xf numFmtId="0" fontId="2" fillId="24" borderId="12" applyNumberFormat="0" applyAlignment="0" applyProtection="0"/>
    <xf numFmtId="0" fontId="2" fillId="24" borderId="12" applyNumberFormat="0" applyAlignment="0" applyProtection="0"/>
    <xf numFmtId="0" fontId="2" fillId="24" borderId="12" applyNumberFormat="0" applyAlignment="0" applyProtection="0"/>
    <xf numFmtId="0" fontId="2" fillId="24" borderId="12" applyNumberFormat="0" applyAlignment="0" applyProtection="0"/>
    <xf numFmtId="0" fontId="38"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9"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40" fillId="0" borderId="13" applyNumberFormat="0" applyFill="0" applyAlignment="0" applyProtection="0"/>
    <xf numFmtId="0" fontId="6" fillId="0" borderId="14" applyNumberFormat="0" applyFill="0" applyAlignment="0" applyProtection="0"/>
    <xf numFmtId="0" fontId="6" fillId="0" borderId="14" applyNumberFormat="0" applyFill="0" applyAlignment="0" applyProtection="0"/>
    <xf numFmtId="0" fontId="6" fillId="0" borderId="14" applyNumberFormat="0" applyFill="0" applyAlignment="0" applyProtection="0"/>
    <xf numFmtId="0" fontId="6" fillId="0" borderId="14" applyNumberFormat="0" applyFill="0" applyAlignment="0" applyProtection="0"/>
    <xf numFmtId="0" fontId="6" fillId="0" borderId="14" applyNumberFormat="0" applyFill="0" applyAlignment="0" applyProtection="0"/>
    <xf numFmtId="0" fontId="6" fillId="0" borderId="14" applyNumberFormat="0" applyFill="0" applyAlignment="0" applyProtection="0"/>
    <xf numFmtId="0" fontId="6" fillId="0" borderId="14" applyNumberFormat="0" applyFill="0" applyAlignment="0" applyProtection="0"/>
    <xf numFmtId="0" fontId="6" fillId="0" borderId="14" applyNumberFormat="0" applyFill="0" applyAlignment="0" applyProtection="0"/>
    <xf numFmtId="0" fontId="6" fillId="0" borderId="14"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41" fillId="31"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42" fillId="21" borderId="15" applyNumberFormat="0" applyAlignment="0" applyProtection="0"/>
    <xf numFmtId="0" fontId="8" fillId="22" borderId="16" applyNumberFormat="0" applyAlignment="0" applyProtection="0"/>
    <xf numFmtId="0" fontId="8" fillId="22" borderId="16" applyNumberFormat="0" applyAlignment="0" applyProtection="0"/>
    <xf numFmtId="0" fontId="8" fillId="22" borderId="16" applyNumberFormat="0" applyAlignment="0" applyProtection="0"/>
    <xf numFmtId="0" fontId="8" fillId="22" borderId="16" applyNumberFormat="0" applyAlignment="0" applyProtection="0"/>
    <xf numFmtId="0" fontId="8" fillId="22" borderId="16" applyNumberFormat="0" applyAlignment="0" applyProtection="0"/>
    <xf numFmtId="0" fontId="8" fillId="22" borderId="16" applyNumberFormat="0" applyAlignment="0" applyProtection="0"/>
    <xf numFmtId="0" fontId="8" fillId="22" borderId="16" applyNumberFormat="0" applyAlignment="0" applyProtection="0"/>
    <xf numFmtId="0" fontId="8" fillId="22" borderId="16" applyNumberFormat="0" applyAlignment="0" applyProtection="0"/>
    <xf numFmtId="0" fontId="8" fillId="22" borderId="16" applyNumberFormat="0" applyAlignment="0" applyProtection="0"/>
    <xf numFmtId="0" fontId="43" fillId="33" borderId="9" applyNumberFormat="0" applyAlignment="0" applyProtection="0"/>
    <xf numFmtId="0" fontId="11" fillId="34" borderId="10" applyNumberFormat="0" applyAlignment="0" applyProtection="0"/>
    <xf numFmtId="0" fontId="11" fillId="34" borderId="10" applyNumberFormat="0" applyAlignment="0" applyProtection="0"/>
    <xf numFmtId="0" fontId="11" fillId="34" borderId="10" applyNumberFormat="0" applyAlignment="0" applyProtection="0"/>
    <xf numFmtId="0" fontId="11" fillId="34" borderId="10" applyNumberFormat="0" applyAlignment="0" applyProtection="0"/>
    <xf numFmtId="0" fontId="11" fillId="34" borderId="10" applyNumberFormat="0" applyAlignment="0" applyProtection="0"/>
    <xf numFmtId="0" fontId="11" fillId="34" borderId="10" applyNumberFormat="0" applyAlignment="0" applyProtection="0"/>
    <xf numFmtId="0" fontId="11" fillId="34" borderId="10" applyNumberFormat="0" applyAlignment="0" applyProtection="0"/>
    <xf numFmtId="0" fontId="11" fillId="34" borderId="10" applyNumberFormat="0" applyAlignment="0" applyProtection="0"/>
    <xf numFmtId="0" fontId="11" fillId="34" borderId="10" applyNumberFormat="0" applyAlignment="0" applyProtection="0"/>
    <xf numFmtId="0" fontId="10" fillId="0" borderId="0" applyNumberFormat="0" applyFill="0" applyBorder="0" applyAlignment="0" applyProtection="0"/>
    <xf numFmtId="0" fontId="0" fillId="35" borderId="17" applyNumberFormat="0" applyFont="0" applyAlignment="0" applyProtection="0"/>
    <xf numFmtId="0" fontId="1" fillId="36" borderId="18" applyNumberFormat="0" applyFont="0" applyAlignment="0" applyProtection="0"/>
    <xf numFmtId="0" fontId="1" fillId="36" borderId="18" applyNumberFormat="0" applyFont="0" applyAlignment="0" applyProtection="0"/>
    <xf numFmtId="0" fontId="1" fillId="36" borderId="18" applyNumberFormat="0" applyFont="0" applyAlignment="0" applyProtection="0"/>
    <xf numFmtId="0" fontId="1" fillId="36" borderId="18" applyNumberFormat="0" applyFont="0" applyAlignment="0" applyProtection="0"/>
    <xf numFmtId="0" fontId="1" fillId="36" borderId="18" applyNumberFormat="0" applyFont="0" applyAlignment="0" applyProtection="0"/>
    <xf numFmtId="0" fontId="1" fillId="36" borderId="18" applyNumberFormat="0" applyFont="0" applyAlignment="0" applyProtection="0"/>
    <xf numFmtId="0" fontId="1" fillId="36" borderId="18" applyNumberFormat="0" applyFont="0" applyAlignment="0" applyProtection="0"/>
    <xf numFmtId="0" fontId="1" fillId="36" borderId="18" applyNumberFormat="0" applyFont="0" applyAlignment="0" applyProtection="0"/>
    <xf numFmtId="0" fontId="1" fillId="36" borderId="18" applyNumberFormat="0" applyFont="0" applyAlignment="0" applyProtection="0"/>
  </cellStyleXfs>
  <cellXfs count="19">
    <xf numFmtId="0" fontId="0" fillId="0" borderId="0" xfId="0" applyAlignment="1">
      <alignment/>
    </xf>
    <xf numFmtId="0" fontId="0" fillId="0" borderId="0" xfId="0" applyAlignment="1">
      <alignment horizontal="center"/>
    </xf>
    <xf numFmtId="0" fontId="20" fillId="0" borderId="0" xfId="0" applyFont="1" applyAlignment="1">
      <alignment/>
    </xf>
    <xf numFmtId="0" fontId="21" fillId="0" borderId="0" xfId="0" applyFont="1" applyAlignment="1">
      <alignment/>
    </xf>
    <xf numFmtId="0" fontId="21" fillId="0" borderId="0" xfId="0" applyFont="1" applyBorder="1" applyAlignment="1">
      <alignment/>
    </xf>
    <xf numFmtId="0" fontId="22" fillId="0" borderId="0" xfId="0" applyFont="1" applyBorder="1" applyAlignment="1">
      <alignment vertical="center" wrapText="1"/>
    </xf>
    <xf numFmtId="0" fontId="23" fillId="0" borderId="19" xfId="0" applyFont="1" applyFill="1" applyBorder="1" applyAlignment="1">
      <alignment horizontal="center" vertical="center" wrapText="1"/>
    </xf>
    <xf numFmtId="0" fontId="24" fillId="0" borderId="19" xfId="0" applyFont="1" applyBorder="1" applyAlignment="1">
      <alignment horizontal="center" vertical="center"/>
    </xf>
    <xf numFmtId="0" fontId="24" fillId="0" borderId="19" xfId="101" applyNumberFormat="1" applyFont="1" applyBorder="1" applyAlignment="1">
      <alignment horizontal="center" vertical="center"/>
      <protection/>
    </xf>
    <xf numFmtId="0" fontId="24" fillId="0" borderId="19" xfId="101" applyFont="1" applyBorder="1" applyAlignment="1">
      <alignment horizontal="center" vertical="center"/>
      <protection/>
    </xf>
    <xf numFmtId="0" fontId="24" fillId="0" borderId="19" xfId="0" applyFont="1" applyFill="1" applyBorder="1" applyAlignment="1">
      <alignment horizontal="center" vertical="center"/>
    </xf>
    <xf numFmtId="184" fontId="24" fillId="0" borderId="19" xfId="101" applyNumberFormat="1" applyFont="1" applyBorder="1" applyAlignment="1">
      <alignment horizontal="center" vertical="center"/>
      <protection/>
    </xf>
    <xf numFmtId="0" fontId="24" fillId="0" borderId="19" xfId="101" applyFont="1" applyFill="1" applyBorder="1" applyAlignment="1">
      <alignment horizontal="center" vertical="center"/>
      <protection/>
    </xf>
    <xf numFmtId="0" fontId="25" fillId="0" borderId="19" xfId="0" applyFont="1" applyBorder="1" applyAlignment="1">
      <alignment horizontal="center" vertical="center" wrapText="1"/>
    </xf>
    <xf numFmtId="0" fontId="24" fillId="0" borderId="19" xfId="0" applyFont="1" applyBorder="1" applyAlignment="1">
      <alignment horizontal="center" vertical="center" wrapText="1"/>
    </xf>
    <xf numFmtId="0" fontId="23" fillId="0" borderId="19" xfId="0" applyFont="1" applyFill="1" applyBorder="1" applyAlignment="1">
      <alignment horizontal="center" vertical="center" wrapText="1"/>
    </xf>
    <xf numFmtId="0" fontId="24" fillId="0" borderId="19" xfId="0" applyFont="1" applyFill="1" applyBorder="1" applyAlignment="1">
      <alignment horizontal="center" vertical="center" wrapText="1"/>
    </xf>
    <xf numFmtId="0" fontId="24" fillId="0" borderId="19" xfId="0" applyNumberFormat="1" applyFont="1" applyFill="1" applyBorder="1" applyAlignment="1">
      <alignment horizontal="center" vertical="center" wrapText="1" shrinkToFit="1"/>
    </xf>
    <xf numFmtId="0" fontId="24" fillId="0" borderId="20" xfId="0" applyFont="1" applyBorder="1" applyAlignment="1">
      <alignment horizontal="left" vertical="center" wrapText="1"/>
    </xf>
  </cellXfs>
  <cellStyles count="215">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1 2" xfId="36"/>
    <cellStyle name="标题 1 2 2" xfId="37"/>
    <cellStyle name="标题 1 2 2 2" xfId="38"/>
    <cellStyle name="标题 1 2 3" xfId="39"/>
    <cellStyle name="标题 1 2 4" xfId="40"/>
    <cellStyle name="标题 1 3" xfId="41"/>
    <cellStyle name="标题 1 3 2" xfId="42"/>
    <cellStyle name="标题 1 3 2 2" xfId="43"/>
    <cellStyle name="标题 1 3 3" xfId="44"/>
    <cellStyle name="标题 2" xfId="45"/>
    <cellStyle name="标题 2 2" xfId="46"/>
    <cellStyle name="标题 2 2 2" xfId="47"/>
    <cellStyle name="标题 2 2 2 2" xfId="48"/>
    <cellStyle name="标题 2 2 3" xfId="49"/>
    <cellStyle name="标题 2 2 4" xfId="50"/>
    <cellStyle name="标题 2 3" xfId="51"/>
    <cellStyle name="标题 2 3 2" xfId="52"/>
    <cellStyle name="标题 2 3 2 2" xfId="53"/>
    <cellStyle name="标题 2 3 3" xfId="54"/>
    <cellStyle name="标题 3" xfId="55"/>
    <cellStyle name="标题 3 2" xfId="56"/>
    <cellStyle name="标题 3 2 2" xfId="57"/>
    <cellStyle name="标题 3 2 2 2" xfId="58"/>
    <cellStyle name="标题 3 2 3" xfId="59"/>
    <cellStyle name="标题 3 2 4" xfId="60"/>
    <cellStyle name="标题 3 3" xfId="61"/>
    <cellStyle name="标题 3 3 2" xfId="62"/>
    <cellStyle name="标题 3 3 2 2" xfId="63"/>
    <cellStyle name="标题 3 3 3" xfId="64"/>
    <cellStyle name="标题 4" xfId="65"/>
    <cellStyle name="标题 4 2" xfId="66"/>
    <cellStyle name="标题 4 2 2" xfId="67"/>
    <cellStyle name="标题 4 2 2 2" xfId="68"/>
    <cellStyle name="标题 4 2 3" xfId="69"/>
    <cellStyle name="标题 4 2 4" xfId="70"/>
    <cellStyle name="标题 4 3" xfId="71"/>
    <cellStyle name="标题 4 3 2" xfId="72"/>
    <cellStyle name="标题 4 3 2 2" xfId="73"/>
    <cellStyle name="标题 4 3 3" xfId="74"/>
    <cellStyle name="标题 5" xfId="75"/>
    <cellStyle name="标题 5 2" xfId="76"/>
    <cellStyle name="标题 5 2 2" xfId="77"/>
    <cellStyle name="标题 5 3" xfId="78"/>
    <cellStyle name="标题 5 4" xfId="79"/>
    <cellStyle name="标题 6" xfId="80"/>
    <cellStyle name="标题 6 2" xfId="81"/>
    <cellStyle name="标题 6 2 2" xfId="82"/>
    <cellStyle name="标题 6 3" xfId="83"/>
    <cellStyle name="差" xfId="84"/>
    <cellStyle name="差 2" xfId="85"/>
    <cellStyle name="差 2 2" xfId="86"/>
    <cellStyle name="差 2 2 2" xfId="87"/>
    <cellStyle name="差 2 3" xfId="88"/>
    <cellStyle name="差 2 4" xfId="89"/>
    <cellStyle name="差 3" xfId="90"/>
    <cellStyle name="差 3 2" xfId="91"/>
    <cellStyle name="差 3 2 2" xfId="92"/>
    <cellStyle name="差 3 3" xfId="93"/>
    <cellStyle name="差_附件1：博爱县2019年事业单位公开招聘工作人员教育类考试总成绩及进入体检人员名单" xfId="94"/>
    <cellStyle name="常规 2" xfId="95"/>
    <cellStyle name="常规 2 2" xfId="96"/>
    <cellStyle name="常规 2 2 2" xfId="97"/>
    <cellStyle name="常规 2 2_附件1：博爱县2019年事业单位公开招聘工作人员教育类考试总成绩及进入体检人员名单" xfId="98"/>
    <cellStyle name="常规 2 3" xfId="99"/>
    <cellStyle name="常规 2 4" xfId="100"/>
    <cellStyle name="常规 2_附件1：博爱县2019年事业单位公开招聘工作人员教育类考试总成绩及进入体检人员名单" xfId="101"/>
    <cellStyle name="常规 3" xfId="102"/>
    <cellStyle name="常规 3 2" xfId="103"/>
    <cellStyle name="常规 4" xfId="104"/>
    <cellStyle name="常规 5" xfId="105"/>
    <cellStyle name="Hyperlink" xfId="106"/>
    <cellStyle name="好" xfId="107"/>
    <cellStyle name="好 2" xfId="108"/>
    <cellStyle name="好 2 2" xfId="109"/>
    <cellStyle name="好 2 2 2" xfId="110"/>
    <cellStyle name="好 2 3" xfId="111"/>
    <cellStyle name="好 2 4" xfId="112"/>
    <cellStyle name="好 3" xfId="113"/>
    <cellStyle name="好 3 2" xfId="114"/>
    <cellStyle name="好 3 2 2" xfId="115"/>
    <cellStyle name="好 3 3" xfId="116"/>
    <cellStyle name="好_附件1：博爱县2019年事业单位公开招聘工作人员教育类考试总成绩及进入体检人员名单" xfId="117"/>
    <cellStyle name="汇总" xfId="118"/>
    <cellStyle name="汇总 2" xfId="119"/>
    <cellStyle name="汇总 2 2" xfId="120"/>
    <cellStyle name="汇总 2 2 2" xfId="121"/>
    <cellStyle name="汇总 2 3" xfId="122"/>
    <cellStyle name="汇总 2 4" xfId="123"/>
    <cellStyle name="汇总 3" xfId="124"/>
    <cellStyle name="汇总 3 2" xfId="125"/>
    <cellStyle name="汇总 3 2 2" xfId="126"/>
    <cellStyle name="汇总 3 3" xfId="127"/>
    <cellStyle name="Currency" xfId="128"/>
    <cellStyle name="Currency [0]" xfId="129"/>
    <cellStyle name="计算" xfId="130"/>
    <cellStyle name="计算 2" xfId="131"/>
    <cellStyle name="计算 2 2" xfId="132"/>
    <cellStyle name="计算 2 2 2" xfId="133"/>
    <cellStyle name="计算 2 3" xfId="134"/>
    <cellStyle name="计算 2 4" xfId="135"/>
    <cellStyle name="计算 3" xfId="136"/>
    <cellStyle name="计算 3 2" xfId="137"/>
    <cellStyle name="计算 3 2 2" xfId="138"/>
    <cellStyle name="计算 3 3" xfId="139"/>
    <cellStyle name="检查单元格" xfId="140"/>
    <cellStyle name="检查单元格 2" xfId="141"/>
    <cellStyle name="检查单元格 2 2" xfId="142"/>
    <cellStyle name="检查单元格 2 2 2" xfId="143"/>
    <cellStyle name="检查单元格 2 3" xfId="144"/>
    <cellStyle name="检查单元格 2 4" xfId="145"/>
    <cellStyle name="检查单元格 3" xfId="146"/>
    <cellStyle name="检查单元格 3 2" xfId="147"/>
    <cellStyle name="检查单元格 3 2 2" xfId="148"/>
    <cellStyle name="检查单元格 3 3" xfId="149"/>
    <cellStyle name="解释性文本" xfId="150"/>
    <cellStyle name="解释性文本 2" xfId="151"/>
    <cellStyle name="解释性文本 2 2" xfId="152"/>
    <cellStyle name="解释性文本 2 2 2" xfId="153"/>
    <cellStyle name="解释性文本 2 3" xfId="154"/>
    <cellStyle name="解释性文本 2 4" xfId="155"/>
    <cellStyle name="解释性文本 3" xfId="156"/>
    <cellStyle name="解释性文本 3 2" xfId="157"/>
    <cellStyle name="解释性文本 3 2 2" xfId="158"/>
    <cellStyle name="解释性文本 3 3" xfId="159"/>
    <cellStyle name="警告文本" xfId="160"/>
    <cellStyle name="警告文本 2" xfId="161"/>
    <cellStyle name="警告文本 2 2" xfId="162"/>
    <cellStyle name="警告文本 2 2 2" xfId="163"/>
    <cellStyle name="警告文本 2 3" xfId="164"/>
    <cellStyle name="警告文本 2 4" xfId="165"/>
    <cellStyle name="警告文本 3" xfId="166"/>
    <cellStyle name="警告文本 3 2" xfId="167"/>
    <cellStyle name="警告文本 3 2 2" xfId="168"/>
    <cellStyle name="警告文本 3 3" xfId="169"/>
    <cellStyle name="链接单元格" xfId="170"/>
    <cellStyle name="链接单元格 2" xfId="171"/>
    <cellStyle name="链接单元格 2 2" xfId="172"/>
    <cellStyle name="链接单元格 2 2 2" xfId="173"/>
    <cellStyle name="链接单元格 2 3" xfId="174"/>
    <cellStyle name="链接单元格 2 4" xfId="175"/>
    <cellStyle name="链接单元格 3" xfId="176"/>
    <cellStyle name="链接单元格 3 2" xfId="177"/>
    <cellStyle name="链接单元格 3 2 2" xfId="178"/>
    <cellStyle name="链接单元格 3 3" xfId="179"/>
    <cellStyle name="Comma" xfId="180"/>
    <cellStyle name="Comma [0]" xfId="181"/>
    <cellStyle name="强调文字颜色 1" xfId="182"/>
    <cellStyle name="强调文字颜色 2" xfId="183"/>
    <cellStyle name="强调文字颜色 3" xfId="184"/>
    <cellStyle name="强调文字颜色 4" xfId="185"/>
    <cellStyle name="强调文字颜色 5" xfId="186"/>
    <cellStyle name="强调文字颜色 6" xfId="187"/>
    <cellStyle name="适中" xfId="188"/>
    <cellStyle name="适中 2" xfId="189"/>
    <cellStyle name="适中 2 2" xfId="190"/>
    <cellStyle name="适中 2 2 2" xfId="191"/>
    <cellStyle name="适中 2 3" xfId="192"/>
    <cellStyle name="适中 2 4" xfId="193"/>
    <cellStyle name="适中 3" xfId="194"/>
    <cellStyle name="适中 3 2" xfId="195"/>
    <cellStyle name="适中 3 2 2" xfId="196"/>
    <cellStyle name="适中 3 3" xfId="197"/>
    <cellStyle name="输出" xfId="198"/>
    <cellStyle name="输出 2" xfId="199"/>
    <cellStyle name="输出 2 2" xfId="200"/>
    <cellStyle name="输出 2 2 2" xfId="201"/>
    <cellStyle name="输出 2 3" xfId="202"/>
    <cellStyle name="输出 2 4" xfId="203"/>
    <cellStyle name="输出 3" xfId="204"/>
    <cellStyle name="输出 3 2" xfId="205"/>
    <cellStyle name="输出 3 2 2" xfId="206"/>
    <cellStyle name="输出 3 3" xfId="207"/>
    <cellStyle name="输入" xfId="208"/>
    <cellStyle name="输入 2" xfId="209"/>
    <cellStyle name="输入 2 2" xfId="210"/>
    <cellStyle name="输入 2 2 2" xfId="211"/>
    <cellStyle name="输入 2 3" xfId="212"/>
    <cellStyle name="输入 2 4" xfId="213"/>
    <cellStyle name="输入 3" xfId="214"/>
    <cellStyle name="输入 3 2" xfId="215"/>
    <cellStyle name="输入 3 2 2" xfId="216"/>
    <cellStyle name="输入 3 3" xfId="217"/>
    <cellStyle name="Followed Hyperlink" xfId="218"/>
    <cellStyle name="注释" xfId="219"/>
    <cellStyle name="注释 2" xfId="220"/>
    <cellStyle name="注释 2 2" xfId="221"/>
    <cellStyle name="注释 2 2 2" xfId="222"/>
    <cellStyle name="注释 2 3" xfId="223"/>
    <cellStyle name="注释 2 4" xfId="224"/>
    <cellStyle name="注释 3" xfId="225"/>
    <cellStyle name="注释 3 2" xfId="226"/>
    <cellStyle name="注释 3 2 2" xfId="227"/>
    <cellStyle name="注释 3 3" xfId="22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80"/>
  <sheetViews>
    <sheetView tabSelected="1" zoomScalePageLayoutView="0" workbookViewId="0" topLeftCell="A1">
      <selection activeCell="A80" sqref="A80:K80"/>
    </sheetView>
  </sheetViews>
  <sheetFormatPr defaultColWidth="9.00390625" defaultRowHeight="14.25"/>
  <cols>
    <col min="1" max="1" width="2.625" style="0" customWidth="1"/>
    <col min="2" max="2" width="11.00390625" style="0" customWidth="1"/>
    <col min="3" max="3" width="8.50390625" style="0" customWidth="1"/>
    <col min="4" max="4" width="8.375" style="0" customWidth="1"/>
    <col min="5" max="5" width="4.125" style="0" customWidth="1"/>
    <col min="6" max="6" width="12.00390625" style="1" customWidth="1"/>
    <col min="7" max="7" width="7.625" style="1" customWidth="1"/>
    <col min="8" max="8" width="8.375" style="0" customWidth="1"/>
    <col min="9" max="9" width="10.875" style="0" customWidth="1"/>
    <col min="10" max="10" width="8.50390625" style="0" customWidth="1"/>
    <col min="11" max="11" width="6.625" style="0" customWidth="1"/>
    <col min="12" max="12" width="11.625" style="0" customWidth="1"/>
    <col min="13" max="13" width="6.875" style="0" customWidth="1"/>
  </cols>
  <sheetData>
    <row r="1" spans="1:11" ht="36.75" customHeight="1">
      <c r="A1" s="6" t="s">
        <v>82</v>
      </c>
      <c r="B1" s="6" t="s">
        <v>87</v>
      </c>
      <c r="C1" s="6" t="s">
        <v>79</v>
      </c>
      <c r="D1" s="6" t="s">
        <v>88</v>
      </c>
      <c r="E1" s="6" t="s">
        <v>89</v>
      </c>
      <c r="F1" s="6" t="s">
        <v>80</v>
      </c>
      <c r="G1" s="6" t="s">
        <v>94</v>
      </c>
      <c r="H1" s="6" t="s">
        <v>91</v>
      </c>
      <c r="I1" s="6" t="s">
        <v>93</v>
      </c>
      <c r="J1" s="6" t="s">
        <v>78</v>
      </c>
      <c r="K1" s="6" t="s">
        <v>83</v>
      </c>
    </row>
    <row r="2" spans="1:11" s="2" customFormat="1" ht="15.75" customHeight="1">
      <c r="A2" s="15" t="s">
        <v>90</v>
      </c>
      <c r="B2" s="16" t="s">
        <v>85</v>
      </c>
      <c r="C2" s="16" t="s">
        <v>86</v>
      </c>
      <c r="D2" s="17">
        <v>190101</v>
      </c>
      <c r="E2" s="17">
        <v>2</v>
      </c>
      <c r="F2" s="7" t="s">
        <v>1</v>
      </c>
      <c r="G2" s="8">
        <v>87.9</v>
      </c>
      <c r="H2" s="9">
        <v>91.2</v>
      </c>
      <c r="I2" s="9">
        <v>91.2</v>
      </c>
      <c r="J2" s="9">
        <f aca="true" t="shared" si="0" ref="J2:J33">G2+I2</f>
        <v>179.10000000000002</v>
      </c>
      <c r="K2" s="10">
        <v>1</v>
      </c>
    </row>
    <row r="3" spans="1:11" s="2" customFormat="1" ht="15.75" customHeight="1">
      <c r="A3" s="15"/>
      <c r="B3" s="16"/>
      <c r="C3" s="16"/>
      <c r="D3" s="17"/>
      <c r="E3" s="17"/>
      <c r="F3" s="7" t="s">
        <v>3</v>
      </c>
      <c r="G3" s="8">
        <v>87.4</v>
      </c>
      <c r="H3" s="9">
        <v>89</v>
      </c>
      <c r="I3" s="9">
        <v>89</v>
      </c>
      <c r="J3" s="9">
        <f t="shared" si="0"/>
        <v>176.4</v>
      </c>
      <c r="K3" s="10">
        <v>2</v>
      </c>
    </row>
    <row r="4" spans="1:11" s="2" customFormat="1" ht="15.75" customHeight="1">
      <c r="A4" s="15"/>
      <c r="B4" s="16"/>
      <c r="C4" s="16"/>
      <c r="D4" s="17"/>
      <c r="E4" s="17"/>
      <c r="F4" s="7" t="s">
        <v>0</v>
      </c>
      <c r="G4" s="8">
        <v>88.8</v>
      </c>
      <c r="H4" s="9">
        <v>87.2</v>
      </c>
      <c r="I4" s="9">
        <v>87.2</v>
      </c>
      <c r="J4" s="9">
        <f t="shared" si="0"/>
        <v>176</v>
      </c>
      <c r="K4" s="10">
        <v>3</v>
      </c>
    </row>
    <row r="5" spans="1:11" s="2" customFormat="1" ht="15.75" customHeight="1">
      <c r="A5" s="15"/>
      <c r="B5" s="16"/>
      <c r="C5" s="16"/>
      <c r="D5" s="17"/>
      <c r="E5" s="17"/>
      <c r="F5" s="7" t="s">
        <v>2</v>
      </c>
      <c r="G5" s="8">
        <v>87.8</v>
      </c>
      <c r="H5" s="9">
        <v>88</v>
      </c>
      <c r="I5" s="9">
        <v>88</v>
      </c>
      <c r="J5" s="9">
        <f t="shared" si="0"/>
        <v>175.8</v>
      </c>
      <c r="K5" s="10">
        <v>4</v>
      </c>
    </row>
    <row r="6" spans="1:11" s="2" customFormat="1" ht="15.75" customHeight="1">
      <c r="A6" s="15"/>
      <c r="B6" s="16"/>
      <c r="C6" s="16"/>
      <c r="D6" s="17"/>
      <c r="E6" s="17"/>
      <c r="F6" s="7" t="s">
        <v>4</v>
      </c>
      <c r="G6" s="8">
        <v>86.9</v>
      </c>
      <c r="H6" s="9">
        <v>88</v>
      </c>
      <c r="I6" s="9">
        <v>88</v>
      </c>
      <c r="J6" s="9">
        <f t="shared" si="0"/>
        <v>174.9</v>
      </c>
      <c r="K6" s="10">
        <v>5</v>
      </c>
    </row>
    <row r="7" spans="1:11" s="2" customFormat="1" ht="15.75" customHeight="1">
      <c r="A7" s="15"/>
      <c r="B7" s="16"/>
      <c r="C7" s="16"/>
      <c r="D7" s="17"/>
      <c r="E7" s="17"/>
      <c r="F7" s="7" t="s">
        <v>5</v>
      </c>
      <c r="G7" s="8">
        <v>86.6</v>
      </c>
      <c r="H7" s="9">
        <v>86.8</v>
      </c>
      <c r="I7" s="9">
        <v>86.8</v>
      </c>
      <c r="J7" s="9">
        <f t="shared" si="0"/>
        <v>173.39999999999998</v>
      </c>
      <c r="K7" s="10">
        <v>6</v>
      </c>
    </row>
    <row r="8" spans="1:11" s="2" customFormat="1" ht="15.75" customHeight="1">
      <c r="A8" s="15"/>
      <c r="B8" s="16"/>
      <c r="C8" s="16"/>
      <c r="D8" s="17">
        <v>190103</v>
      </c>
      <c r="E8" s="17">
        <v>2</v>
      </c>
      <c r="F8" s="7" t="s">
        <v>7</v>
      </c>
      <c r="G8" s="8">
        <v>80.2</v>
      </c>
      <c r="H8" s="9">
        <v>89</v>
      </c>
      <c r="I8" s="9">
        <v>89</v>
      </c>
      <c r="J8" s="9">
        <f t="shared" si="0"/>
        <v>169.2</v>
      </c>
      <c r="K8" s="10">
        <v>1</v>
      </c>
    </row>
    <row r="9" spans="1:11" s="2" customFormat="1" ht="15.75" customHeight="1">
      <c r="A9" s="15"/>
      <c r="B9" s="16"/>
      <c r="C9" s="16"/>
      <c r="D9" s="17"/>
      <c r="E9" s="17"/>
      <c r="F9" s="7" t="s">
        <v>6</v>
      </c>
      <c r="G9" s="8">
        <v>80.8</v>
      </c>
      <c r="H9" s="9">
        <v>88.2</v>
      </c>
      <c r="I9" s="9">
        <v>88.2</v>
      </c>
      <c r="J9" s="9">
        <f t="shared" si="0"/>
        <v>169</v>
      </c>
      <c r="K9" s="10">
        <v>2</v>
      </c>
    </row>
    <row r="10" spans="1:11" s="2" customFormat="1" ht="15.75" customHeight="1">
      <c r="A10" s="15"/>
      <c r="B10" s="16"/>
      <c r="C10" s="16"/>
      <c r="D10" s="17"/>
      <c r="E10" s="17"/>
      <c r="F10" s="7" t="s">
        <v>8</v>
      </c>
      <c r="G10" s="8">
        <v>78.2</v>
      </c>
      <c r="H10" s="9">
        <v>83.6</v>
      </c>
      <c r="I10" s="9">
        <v>83.6</v>
      </c>
      <c r="J10" s="9">
        <f t="shared" si="0"/>
        <v>161.8</v>
      </c>
      <c r="K10" s="10">
        <v>3</v>
      </c>
    </row>
    <row r="11" spans="1:11" s="2" customFormat="1" ht="15.75" customHeight="1">
      <c r="A11" s="15"/>
      <c r="B11" s="16"/>
      <c r="C11" s="16"/>
      <c r="D11" s="17"/>
      <c r="E11" s="17"/>
      <c r="F11" s="7" t="s">
        <v>9</v>
      </c>
      <c r="G11" s="8">
        <v>75.9</v>
      </c>
      <c r="H11" s="9">
        <v>81.6</v>
      </c>
      <c r="I11" s="9">
        <v>81.6</v>
      </c>
      <c r="J11" s="9">
        <f t="shared" si="0"/>
        <v>157.5</v>
      </c>
      <c r="K11" s="10">
        <v>4</v>
      </c>
    </row>
    <row r="12" spans="1:11" s="2" customFormat="1" ht="15.75" customHeight="1">
      <c r="A12" s="15"/>
      <c r="B12" s="16"/>
      <c r="C12" s="16"/>
      <c r="D12" s="17"/>
      <c r="E12" s="17"/>
      <c r="F12" s="7" t="s">
        <v>11</v>
      </c>
      <c r="G12" s="8">
        <v>67.5</v>
      </c>
      <c r="H12" s="9">
        <v>88.6</v>
      </c>
      <c r="I12" s="9">
        <v>88.6</v>
      </c>
      <c r="J12" s="9">
        <f t="shared" si="0"/>
        <v>156.1</v>
      </c>
      <c r="K12" s="10">
        <v>5</v>
      </c>
    </row>
    <row r="13" spans="1:11" s="2" customFormat="1" ht="15.75" customHeight="1">
      <c r="A13" s="15"/>
      <c r="B13" s="16"/>
      <c r="C13" s="16"/>
      <c r="D13" s="17"/>
      <c r="E13" s="17"/>
      <c r="F13" s="7" t="s">
        <v>10</v>
      </c>
      <c r="G13" s="8">
        <v>74.3</v>
      </c>
      <c r="H13" s="9">
        <v>79.8</v>
      </c>
      <c r="I13" s="9">
        <v>79.8</v>
      </c>
      <c r="J13" s="9">
        <f t="shared" si="0"/>
        <v>154.1</v>
      </c>
      <c r="K13" s="10">
        <v>6</v>
      </c>
    </row>
    <row r="14" spans="1:11" s="2" customFormat="1" ht="15.75" customHeight="1">
      <c r="A14" s="15"/>
      <c r="B14" s="16"/>
      <c r="C14" s="16"/>
      <c r="D14" s="17">
        <v>190104</v>
      </c>
      <c r="E14" s="17">
        <v>1</v>
      </c>
      <c r="F14" s="7" t="s">
        <v>12</v>
      </c>
      <c r="G14" s="8">
        <v>83.8</v>
      </c>
      <c r="H14" s="9">
        <v>89.8</v>
      </c>
      <c r="I14" s="9">
        <v>89.8</v>
      </c>
      <c r="J14" s="9">
        <f t="shared" si="0"/>
        <v>173.6</v>
      </c>
      <c r="K14" s="10">
        <v>1</v>
      </c>
    </row>
    <row r="15" spans="1:11" s="2" customFormat="1" ht="15.75" customHeight="1">
      <c r="A15" s="15"/>
      <c r="B15" s="16"/>
      <c r="C15" s="16"/>
      <c r="D15" s="17"/>
      <c r="E15" s="17"/>
      <c r="F15" s="7" t="s">
        <v>13</v>
      </c>
      <c r="G15" s="8">
        <v>82.9</v>
      </c>
      <c r="H15" s="9">
        <v>89.6</v>
      </c>
      <c r="I15" s="9">
        <v>89.6</v>
      </c>
      <c r="J15" s="9">
        <f t="shared" si="0"/>
        <v>172.5</v>
      </c>
      <c r="K15" s="10">
        <v>2</v>
      </c>
    </row>
    <row r="16" spans="1:11" s="2" customFormat="1" ht="15.75" customHeight="1">
      <c r="A16" s="15"/>
      <c r="B16" s="16"/>
      <c r="C16" s="16"/>
      <c r="D16" s="17"/>
      <c r="E16" s="17"/>
      <c r="F16" s="7" t="s">
        <v>14</v>
      </c>
      <c r="G16" s="8">
        <v>77.8</v>
      </c>
      <c r="H16" s="9">
        <v>88.6</v>
      </c>
      <c r="I16" s="9">
        <v>88.6</v>
      </c>
      <c r="J16" s="9">
        <f t="shared" si="0"/>
        <v>166.39999999999998</v>
      </c>
      <c r="K16" s="10">
        <v>3</v>
      </c>
    </row>
    <row r="17" spans="1:11" s="2" customFormat="1" ht="15.75" customHeight="1">
      <c r="A17" s="15"/>
      <c r="B17" s="16"/>
      <c r="C17" s="16"/>
      <c r="D17" s="17">
        <v>190105</v>
      </c>
      <c r="E17" s="17">
        <v>1</v>
      </c>
      <c r="F17" s="7" t="s">
        <v>17</v>
      </c>
      <c r="G17" s="8">
        <v>85.6</v>
      </c>
      <c r="H17" s="9">
        <v>91.8</v>
      </c>
      <c r="I17" s="9">
        <v>91.8</v>
      </c>
      <c r="J17" s="9">
        <f t="shared" si="0"/>
        <v>177.39999999999998</v>
      </c>
      <c r="K17" s="10">
        <v>1</v>
      </c>
    </row>
    <row r="18" spans="1:11" s="2" customFormat="1" ht="15.75" customHeight="1">
      <c r="A18" s="15"/>
      <c r="B18" s="16"/>
      <c r="C18" s="16"/>
      <c r="D18" s="17"/>
      <c r="E18" s="17"/>
      <c r="F18" s="7" t="s">
        <v>15</v>
      </c>
      <c r="G18" s="8">
        <v>88.1</v>
      </c>
      <c r="H18" s="9">
        <v>82.6</v>
      </c>
      <c r="I18" s="9">
        <v>82.6</v>
      </c>
      <c r="J18" s="9">
        <f t="shared" si="0"/>
        <v>170.7</v>
      </c>
      <c r="K18" s="10">
        <v>2</v>
      </c>
    </row>
    <row r="19" spans="1:11" s="2" customFormat="1" ht="15.75" customHeight="1">
      <c r="A19" s="15"/>
      <c r="B19" s="16"/>
      <c r="C19" s="16"/>
      <c r="D19" s="17"/>
      <c r="E19" s="17"/>
      <c r="F19" s="7" t="s">
        <v>16</v>
      </c>
      <c r="G19" s="8">
        <v>86.1</v>
      </c>
      <c r="H19" s="9">
        <v>79.4</v>
      </c>
      <c r="I19" s="9">
        <v>79.4</v>
      </c>
      <c r="J19" s="9">
        <f t="shared" si="0"/>
        <v>165.5</v>
      </c>
      <c r="K19" s="10">
        <v>3</v>
      </c>
    </row>
    <row r="20" spans="1:11" s="2" customFormat="1" ht="15.75" customHeight="1">
      <c r="A20" s="15"/>
      <c r="B20" s="16"/>
      <c r="C20" s="16"/>
      <c r="D20" s="17">
        <v>190106</v>
      </c>
      <c r="E20" s="17">
        <v>1</v>
      </c>
      <c r="F20" s="7" t="s">
        <v>19</v>
      </c>
      <c r="G20" s="8">
        <v>80.3</v>
      </c>
      <c r="H20" s="9">
        <v>87.4</v>
      </c>
      <c r="I20" s="9">
        <v>87.4</v>
      </c>
      <c r="J20" s="9">
        <f t="shared" si="0"/>
        <v>167.7</v>
      </c>
      <c r="K20" s="10">
        <v>1</v>
      </c>
    </row>
    <row r="21" spans="1:11" s="2" customFormat="1" ht="15.75" customHeight="1">
      <c r="A21" s="15"/>
      <c r="B21" s="16"/>
      <c r="C21" s="16"/>
      <c r="D21" s="17"/>
      <c r="E21" s="17"/>
      <c r="F21" s="7" t="s">
        <v>18</v>
      </c>
      <c r="G21" s="8">
        <v>82.3</v>
      </c>
      <c r="H21" s="9">
        <v>84.8</v>
      </c>
      <c r="I21" s="9">
        <v>84.8</v>
      </c>
      <c r="J21" s="9">
        <f t="shared" si="0"/>
        <v>167.1</v>
      </c>
      <c r="K21" s="10">
        <v>2</v>
      </c>
    </row>
    <row r="22" spans="1:11" s="2" customFormat="1" ht="15.75" customHeight="1">
      <c r="A22" s="15"/>
      <c r="B22" s="16"/>
      <c r="C22" s="16"/>
      <c r="D22" s="17"/>
      <c r="E22" s="17"/>
      <c r="F22" s="7" t="s">
        <v>76</v>
      </c>
      <c r="G22" s="8">
        <v>79.1</v>
      </c>
      <c r="H22" s="9">
        <v>87.2</v>
      </c>
      <c r="I22" s="9">
        <v>87.2</v>
      </c>
      <c r="J22" s="9">
        <f t="shared" si="0"/>
        <v>166.3</v>
      </c>
      <c r="K22" s="10">
        <v>3</v>
      </c>
    </row>
    <row r="23" spans="1:11" s="2" customFormat="1" ht="15.75" customHeight="1">
      <c r="A23" s="15"/>
      <c r="B23" s="16"/>
      <c r="C23" s="16"/>
      <c r="D23" s="17">
        <v>190107</v>
      </c>
      <c r="E23" s="17">
        <v>1</v>
      </c>
      <c r="F23" s="7" t="s">
        <v>20</v>
      </c>
      <c r="G23" s="8">
        <v>86.8</v>
      </c>
      <c r="H23" s="9">
        <v>91.6</v>
      </c>
      <c r="I23" s="9">
        <v>91.6</v>
      </c>
      <c r="J23" s="9">
        <f t="shared" si="0"/>
        <v>178.39999999999998</v>
      </c>
      <c r="K23" s="10">
        <v>1</v>
      </c>
    </row>
    <row r="24" spans="1:11" s="2" customFormat="1" ht="15.75" customHeight="1">
      <c r="A24" s="15"/>
      <c r="B24" s="16"/>
      <c r="C24" s="16"/>
      <c r="D24" s="17"/>
      <c r="E24" s="17"/>
      <c r="F24" s="7" t="s">
        <v>21</v>
      </c>
      <c r="G24" s="8">
        <v>76.1</v>
      </c>
      <c r="H24" s="9">
        <v>89.8</v>
      </c>
      <c r="I24" s="9">
        <v>89.8</v>
      </c>
      <c r="J24" s="9">
        <f t="shared" si="0"/>
        <v>165.89999999999998</v>
      </c>
      <c r="K24" s="10">
        <v>2</v>
      </c>
    </row>
    <row r="25" spans="1:11" s="2" customFormat="1" ht="15.75" customHeight="1">
      <c r="A25" s="15"/>
      <c r="B25" s="16"/>
      <c r="C25" s="16"/>
      <c r="D25" s="17"/>
      <c r="E25" s="17"/>
      <c r="F25" s="7" t="s">
        <v>77</v>
      </c>
      <c r="G25" s="8">
        <v>69.2</v>
      </c>
      <c r="H25" s="9">
        <v>86.8</v>
      </c>
      <c r="I25" s="9">
        <v>86.8</v>
      </c>
      <c r="J25" s="9">
        <f t="shared" si="0"/>
        <v>156</v>
      </c>
      <c r="K25" s="10">
        <v>3</v>
      </c>
    </row>
    <row r="26" spans="1:11" s="3" customFormat="1" ht="15.75" customHeight="1">
      <c r="A26" s="15"/>
      <c r="B26" s="16"/>
      <c r="C26" s="14" t="s">
        <v>84</v>
      </c>
      <c r="D26" s="14">
        <v>190201</v>
      </c>
      <c r="E26" s="14">
        <v>20</v>
      </c>
      <c r="F26" s="7" t="s">
        <v>28</v>
      </c>
      <c r="G26" s="8">
        <v>84.3</v>
      </c>
      <c r="H26" s="9">
        <v>83.14</v>
      </c>
      <c r="I26" s="9">
        <f>H26*1.08103</f>
        <v>89.87683419999999</v>
      </c>
      <c r="J26" s="11">
        <f t="shared" si="0"/>
        <v>174.17683419999997</v>
      </c>
      <c r="K26" s="12">
        <v>1</v>
      </c>
    </row>
    <row r="27" spans="1:11" s="3" customFormat="1" ht="15.75" customHeight="1">
      <c r="A27" s="15"/>
      <c r="B27" s="16"/>
      <c r="C27" s="14"/>
      <c r="D27" s="14"/>
      <c r="E27" s="14"/>
      <c r="F27" s="7" t="s">
        <v>27</v>
      </c>
      <c r="G27" s="8">
        <v>84.6</v>
      </c>
      <c r="H27" s="9">
        <v>82.68</v>
      </c>
      <c r="I27" s="9">
        <f>H27*1.08103</f>
        <v>89.3795604</v>
      </c>
      <c r="J27" s="11">
        <f t="shared" si="0"/>
        <v>173.9795604</v>
      </c>
      <c r="K27" s="12">
        <v>2</v>
      </c>
    </row>
    <row r="28" spans="1:11" s="3" customFormat="1" ht="15.75" customHeight="1">
      <c r="A28" s="15"/>
      <c r="B28" s="16"/>
      <c r="C28" s="14"/>
      <c r="D28" s="14"/>
      <c r="E28" s="14"/>
      <c r="F28" s="7" t="s">
        <v>31</v>
      </c>
      <c r="G28" s="8">
        <v>81.9</v>
      </c>
      <c r="H28" s="9">
        <v>82.7</v>
      </c>
      <c r="I28" s="9">
        <f>H28*1.08103</f>
        <v>89.401181</v>
      </c>
      <c r="J28" s="11">
        <f t="shared" si="0"/>
        <v>171.30118099999999</v>
      </c>
      <c r="K28" s="12">
        <v>3</v>
      </c>
    </row>
    <row r="29" spans="1:11" s="3" customFormat="1" ht="15.75" customHeight="1">
      <c r="A29" s="15"/>
      <c r="B29" s="16"/>
      <c r="C29" s="14"/>
      <c r="D29" s="14"/>
      <c r="E29" s="14"/>
      <c r="F29" s="7" t="s">
        <v>39</v>
      </c>
      <c r="G29" s="8">
        <v>78.9</v>
      </c>
      <c r="H29" s="9">
        <v>84.78</v>
      </c>
      <c r="I29" s="9">
        <f>H29*1.08103</f>
        <v>91.6497234</v>
      </c>
      <c r="J29" s="11">
        <f t="shared" si="0"/>
        <v>170.5497234</v>
      </c>
      <c r="K29" s="12">
        <v>4</v>
      </c>
    </row>
    <row r="30" spans="1:11" s="3" customFormat="1" ht="15.75" customHeight="1">
      <c r="A30" s="15"/>
      <c r="B30" s="16"/>
      <c r="C30" s="14"/>
      <c r="D30" s="14"/>
      <c r="E30" s="14"/>
      <c r="F30" s="7" t="s">
        <v>25</v>
      </c>
      <c r="G30" s="8">
        <v>84.8</v>
      </c>
      <c r="H30" s="9">
        <v>92.1</v>
      </c>
      <c r="I30" s="9">
        <f>H30*0.93027</f>
        <v>85.67786699999999</v>
      </c>
      <c r="J30" s="11">
        <f t="shared" si="0"/>
        <v>170.477867</v>
      </c>
      <c r="K30" s="12">
        <v>5</v>
      </c>
    </row>
    <row r="31" spans="1:11" s="3" customFormat="1" ht="15.75" customHeight="1">
      <c r="A31" s="15"/>
      <c r="B31" s="16"/>
      <c r="C31" s="14"/>
      <c r="D31" s="14"/>
      <c r="E31" s="14"/>
      <c r="F31" s="7" t="s">
        <v>26</v>
      </c>
      <c r="G31" s="8">
        <v>84.8</v>
      </c>
      <c r="H31" s="9">
        <v>91.62</v>
      </c>
      <c r="I31" s="9">
        <f>H31*0.93027</f>
        <v>85.2313374</v>
      </c>
      <c r="J31" s="11">
        <f t="shared" si="0"/>
        <v>170.03133739999998</v>
      </c>
      <c r="K31" s="12">
        <v>6</v>
      </c>
    </row>
    <row r="32" spans="1:11" s="3" customFormat="1" ht="15.75" customHeight="1">
      <c r="A32" s="15"/>
      <c r="B32" s="16"/>
      <c r="C32" s="14"/>
      <c r="D32" s="14"/>
      <c r="E32" s="14"/>
      <c r="F32" s="7" t="s">
        <v>22</v>
      </c>
      <c r="G32" s="8">
        <v>85.6</v>
      </c>
      <c r="H32" s="9">
        <v>90.02</v>
      </c>
      <c r="I32" s="9">
        <f>H32*0.93027</f>
        <v>83.7429054</v>
      </c>
      <c r="J32" s="11">
        <f t="shared" si="0"/>
        <v>169.3429054</v>
      </c>
      <c r="K32" s="12">
        <v>7</v>
      </c>
    </row>
    <row r="33" spans="1:11" s="3" customFormat="1" ht="15.75" customHeight="1">
      <c r="A33" s="15"/>
      <c r="B33" s="16"/>
      <c r="C33" s="14"/>
      <c r="D33" s="14"/>
      <c r="E33" s="14"/>
      <c r="F33" s="7" t="s">
        <v>29</v>
      </c>
      <c r="G33" s="8">
        <v>83.9</v>
      </c>
      <c r="H33" s="9">
        <v>78.26</v>
      </c>
      <c r="I33" s="9">
        <f>H33*1.08103</f>
        <v>84.6014078</v>
      </c>
      <c r="J33" s="11">
        <f t="shared" si="0"/>
        <v>168.5014078</v>
      </c>
      <c r="K33" s="12">
        <v>8</v>
      </c>
    </row>
    <row r="34" spans="1:11" s="3" customFormat="1" ht="15.75" customHeight="1">
      <c r="A34" s="15"/>
      <c r="B34" s="16"/>
      <c r="C34" s="14"/>
      <c r="D34" s="14"/>
      <c r="E34" s="14"/>
      <c r="F34" s="7" t="s">
        <v>24</v>
      </c>
      <c r="G34" s="8">
        <v>85</v>
      </c>
      <c r="H34" s="9">
        <v>89.22</v>
      </c>
      <c r="I34" s="9">
        <f>H34*0.93027</f>
        <v>82.9986894</v>
      </c>
      <c r="J34" s="11">
        <f aca="true" t="shared" si="1" ref="J34:J65">G34+I34</f>
        <v>167.9986894</v>
      </c>
      <c r="K34" s="12">
        <v>9</v>
      </c>
    </row>
    <row r="35" spans="1:11" s="3" customFormat="1" ht="15.75" customHeight="1">
      <c r="A35" s="15"/>
      <c r="B35" s="16"/>
      <c r="C35" s="14"/>
      <c r="D35" s="14"/>
      <c r="E35" s="14"/>
      <c r="F35" s="7" t="s">
        <v>36</v>
      </c>
      <c r="G35" s="8">
        <v>80.4</v>
      </c>
      <c r="H35" s="9">
        <v>80.98</v>
      </c>
      <c r="I35" s="9">
        <f>H35*1.08103</f>
        <v>87.5418094</v>
      </c>
      <c r="J35" s="11">
        <f t="shared" si="1"/>
        <v>167.9418094</v>
      </c>
      <c r="K35" s="12">
        <v>10</v>
      </c>
    </row>
    <row r="36" spans="1:11" s="3" customFormat="1" ht="15.75" customHeight="1">
      <c r="A36" s="15"/>
      <c r="B36" s="16"/>
      <c r="C36" s="14"/>
      <c r="D36" s="14"/>
      <c r="E36" s="14"/>
      <c r="F36" s="7" t="s">
        <v>23</v>
      </c>
      <c r="G36" s="8">
        <v>85.4</v>
      </c>
      <c r="H36" s="9">
        <v>86.7</v>
      </c>
      <c r="I36" s="9">
        <f>H36*0.93027</f>
        <v>80.654409</v>
      </c>
      <c r="J36" s="11">
        <f t="shared" si="1"/>
        <v>166.05440900000002</v>
      </c>
      <c r="K36" s="12">
        <v>11</v>
      </c>
    </row>
    <row r="37" spans="1:11" s="3" customFormat="1" ht="15.75" customHeight="1">
      <c r="A37" s="15"/>
      <c r="B37" s="16"/>
      <c r="C37" s="14"/>
      <c r="D37" s="14"/>
      <c r="E37" s="14"/>
      <c r="F37" s="7" t="s">
        <v>49</v>
      </c>
      <c r="G37" s="8">
        <v>74.4</v>
      </c>
      <c r="H37" s="9">
        <v>84.6</v>
      </c>
      <c r="I37" s="9">
        <f>H37*1.08103</f>
        <v>91.45513799999999</v>
      </c>
      <c r="J37" s="11">
        <f t="shared" si="1"/>
        <v>165.855138</v>
      </c>
      <c r="K37" s="12">
        <v>12</v>
      </c>
    </row>
    <row r="38" spans="1:11" s="3" customFormat="1" ht="15.75" customHeight="1">
      <c r="A38" s="15"/>
      <c r="B38" s="16"/>
      <c r="C38" s="14"/>
      <c r="D38" s="14"/>
      <c r="E38" s="14"/>
      <c r="F38" s="7" t="s">
        <v>33</v>
      </c>
      <c r="G38" s="8">
        <v>81.5</v>
      </c>
      <c r="H38" s="9">
        <v>90.02</v>
      </c>
      <c r="I38" s="9">
        <f>H38*0.93027</f>
        <v>83.7429054</v>
      </c>
      <c r="J38" s="11">
        <f t="shared" si="1"/>
        <v>165.24290539999998</v>
      </c>
      <c r="K38" s="12">
        <v>13</v>
      </c>
    </row>
    <row r="39" spans="1:11" s="3" customFormat="1" ht="15.75" customHeight="1">
      <c r="A39" s="15"/>
      <c r="B39" s="16"/>
      <c r="C39" s="14"/>
      <c r="D39" s="14"/>
      <c r="E39" s="14"/>
      <c r="F39" s="7" t="s">
        <v>37</v>
      </c>
      <c r="G39" s="8">
        <v>79.9</v>
      </c>
      <c r="H39" s="9">
        <v>78.56</v>
      </c>
      <c r="I39" s="9">
        <f>H39*1.08103</f>
        <v>84.9257168</v>
      </c>
      <c r="J39" s="11">
        <f t="shared" si="1"/>
        <v>164.8257168</v>
      </c>
      <c r="K39" s="12">
        <v>14</v>
      </c>
    </row>
    <row r="40" spans="1:11" s="3" customFormat="1" ht="15.75" customHeight="1">
      <c r="A40" s="15"/>
      <c r="B40" s="16"/>
      <c r="C40" s="14"/>
      <c r="D40" s="14"/>
      <c r="E40" s="14"/>
      <c r="F40" s="7" t="s">
        <v>34</v>
      </c>
      <c r="G40" s="8">
        <v>81.1</v>
      </c>
      <c r="H40" s="9">
        <v>77.34</v>
      </c>
      <c r="I40" s="9">
        <f>H40*1.08103</f>
        <v>83.6068602</v>
      </c>
      <c r="J40" s="11">
        <f t="shared" si="1"/>
        <v>164.7068602</v>
      </c>
      <c r="K40" s="12">
        <v>15</v>
      </c>
    </row>
    <row r="41" spans="1:11" s="3" customFormat="1" ht="15.75" customHeight="1">
      <c r="A41" s="15"/>
      <c r="B41" s="16"/>
      <c r="C41" s="14"/>
      <c r="D41" s="14"/>
      <c r="E41" s="14"/>
      <c r="F41" s="7" t="s">
        <v>35</v>
      </c>
      <c r="G41" s="8">
        <v>80.5</v>
      </c>
      <c r="H41" s="9">
        <v>90.04</v>
      </c>
      <c r="I41" s="9">
        <f>H41*0.93027</f>
        <v>83.76151080000001</v>
      </c>
      <c r="J41" s="11">
        <f t="shared" si="1"/>
        <v>164.2615108</v>
      </c>
      <c r="K41" s="12">
        <v>16</v>
      </c>
    </row>
    <row r="42" spans="1:11" s="3" customFormat="1" ht="15.75" customHeight="1">
      <c r="A42" s="15"/>
      <c r="B42" s="16"/>
      <c r="C42" s="14"/>
      <c r="D42" s="14"/>
      <c r="E42" s="14"/>
      <c r="F42" s="7" t="s">
        <v>30</v>
      </c>
      <c r="G42" s="8">
        <v>82.4</v>
      </c>
      <c r="H42" s="9">
        <v>75.3</v>
      </c>
      <c r="I42" s="9">
        <f>H42*1.08103</f>
        <v>81.40155899999999</v>
      </c>
      <c r="J42" s="11">
        <f t="shared" si="1"/>
        <v>163.801559</v>
      </c>
      <c r="K42" s="12">
        <v>17</v>
      </c>
    </row>
    <row r="43" spans="1:11" s="3" customFormat="1" ht="15.75" customHeight="1">
      <c r="A43" s="13" t="s">
        <v>90</v>
      </c>
      <c r="B43" s="14" t="s">
        <v>85</v>
      </c>
      <c r="C43" s="14" t="s">
        <v>84</v>
      </c>
      <c r="D43" s="14">
        <v>190201</v>
      </c>
      <c r="E43" s="14">
        <v>20</v>
      </c>
      <c r="F43" s="7" t="s">
        <v>32</v>
      </c>
      <c r="G43" s="8">
        <v>81.9</v>
      </c>
      <c r="H43" s="9">
        <v>75</v>
      </c>
      <c r="I43" s="9">
        <f>H43*1.08103</f>
        <v>81.07724999999999</v>
      </c>
      <c r="J43" s="11">
        <f t="shared" si="1"/>
        <v>162.97725</v>
      </c>
      <c r="K43" s="12">
        <v>18</v>
      </c>
    </row>
    <row r="44" spans="1:11" s="3" customFormat="1" ht="15.75" customHeight="1">
      <c r="A44" s="13"/>
      <c r="B44" s="14"/>
      <c r="C44" s="14"/>
      <c r="D44" s="14"/>
      <c r="E44" s="14"/>
      <c r="F44" s="7" t="s">
        <v>40</v>
      </c>
      <c r="G44" s="8">
        <v>78.7</v>
      </c>
      <c r="H44" s="9">
        <v>77.18</v>
      </c>
      <c r="I44" s="9">
        <f>H44*1.08103</f>
        <v>83.4338954</v>
      </c>
      <c r="J44" s="11">
        <f t="shared" si="1"/>
        <v>162.1338954</v>
      </c>
      <c r="K44" s="12">
        <v>19</v>
      </c>
    </row>
    <row r="45" spans="1:11" s="3" customFormat="1" ht="15.75" customHeight="1">
      <c r="A45" s="13"/>
      <c r="B45" s="14"/>
      <c r="C45" s="14"/>
      <c r="D45" s="14"/>
      <c r="E45" s="14"/>
      <c r="F45" s="7" t="s">
        <v>41</v>
      </c>
      <c r="G45" s="8">
        <v>77.8</v>
      </c>
      <c r="H45" s="9">
        <v>77.78</v>
      </c>
      <c r="I45" s="9">
        <f>H45*1.08103</f>
        <v>84.0825134</v>
      </c>
      <c r="J45" s="11">
        <f t="shared" si="1"/>
        <v>161.8825134</v>
      </c>
      <c r="K45" s="12">
        <v>20</v>
      </c>
    </row>
    <row r="46" spans="1:11" s="3" customFormat="1" ht="15.75" customHeight="1">
      <c r="A46" s="13"/>
      <c r="B46" s="14"/>
      <c r="C46" s="14"/>
      <c r="D46" s="14"/>
      <c r="E46" s="14"/>
      <c r="F46" s="7" t="s">
        <v>38</v>
      </c>
      <c r="G46" s="8">
        <v>79.8</v>
      </c>
      <c r="H46" s="9">
        <v>88.1</v>
      </c>
      <c r="I46" s="9">
        <f>H46*0.93027</f>
        <v>81.95678699999999</v>
      </c>
      <c r="J46" s="11">
        <f t="shared" si="1"/>
        <v>161.75678699999997</v>
      </c>
      <c r="K46" s="12">
        <v>21</v>
      </c>
    </row>
    <row r="47" spans="1:11" s="3" customFormat="1" ht="15.75" customHeight="1">
      <c r="A47" s="13"/>
      <c r="B47" s="14"/>
      <c r="C47" s="14"/>
      <c r="D47" s="14"/>
      <c r="E47" s="14"/>
      <c r="F47" s="7" t="s">
        <v>46</v>
      </c>
      <c r="G47" s="8">
        <v>75.8</v>
      </c>
      <c r="H47" s="9">
        <v>78.82</v>
      </c>
      <c r="I47" s="9">
        <f>H47*1.08103</f>
        <v>85.20678459999999</v>
      </c>
      <c r="J47" s="11">
        <f t="shared" si="1"/>
        <v>161.0067846</v>
      </c>
      <c r="K47" s="12">
        <v>22</v>
      </c>
    </row>
    <row r="48" spans="1:11" s="3" customFormat="1" ht="15.75" customHeight="1">
      <c r="A48" s="13"/>
      <c r="B48" s="14"/>
      <c r="C48" s="14"/>
      <c r="D48" s="14"/>
      <c r="E48" s="14"/>
      <c r="F48" s="7" t="s">
        <v>43</v>
      </c>
      <c r="G48" s="8">
        <v>77.1</v>
      </c>
      <c r="H48" s="9">
        <v>89.36</v>
      </c>
      <c r="I48" s="9">
        <f>H48*0.93027</f>
        <v>83.1289272</v>
      </c>
      <c r="J48" s="11">
        <f t="shared" si="1"/>
        <v>160.2289272</v>
      </c>
      <c r="K48" s="12">
        <v>23</v>
      </c>
    </row>
    <row r="49" spans="1:11" s="3" customFormat="1" ht="15.75" customHeight="1">
      <c r="A49" s="13"/>
      <c r="B49" s="14"/>
      <c r="C49" s="14"/>
      <c r="D49" s="14"/>
      <c r="E49" s="14"/>
      <c r="F49" s="7" t="s">
        <v>44</v>
      </c>
      <c r="G49" s="8">
        <v>76.6</v>
      </c>
      <c r="H49" s="9">
        <v>89.7</v>
      </c>
      <c r="I49" s="9">
        <f>H49*0.93027</f>
        <v>83.44521900000001</v>
      </c>
      <c r="J49" s="11">
        <f t="shared" si="1"/>
        <v>160.045219</v>
      </c>
      <c r="K49" s="12">
        <v>24</v>
      </c>
    </row>
    <row r="50" spans="1:11" s="3" customFormat="1" ht="15.75" customHeight="1">
      <c r="A50" s="13"/>
      <c r="B50" s="14"/>
      <c r="C50" s="14"/>
      <c r="D50" s="14"/>
      <c r="E50" s="14"/>
      <c r="F50" s="7" t="s">
        <v>45</v>
      </c>
      <c r="G50" s="8">
        <v>75.9</v>
      </c>
      <c r="H50" s="9">
        <v>77.7</v>
      </c>
      <c r="I50" s="9">
        <f>H50*1.08103</f>
        <v>83.996031</v>
      </c>
      <c r="J50" s="11">
        <f t="shared" si="1"/>
        <v>159.896031</v>
      </c>
      <c r="K50" s="12">
        <v>25</v>
      </c>
    </row>
    <row r="51" spans="1:11" s="3" customFormat="1" ht="15.75" customHeight="1">
      <c r="A51" s="13"/>
      <c r="B51" s="14"/>
      <c r="C51" s="14"/>
      <c r="D51" s="14"/>
      <c r="E51" s="14"/>
      <c r="F51" s="7" t="s">
        <v>42</v>
      </c>
      <c r="G51" s="8">
        <v>77.2</v>
      </c>
      <c r="H51" s="9">
        <v>88.08</v>
      </c>
      <c r="I51" s="9">
        <f>H51*0.93027</f>
        <v>81.93818160000001</v>
      </c>
      <c r="J51" s="11">
        <f t="shared" si="1"/>
        <v>159.1381816</v>
      </c>
      <c r="K51" s="12">
        <v>26</v>
      </c>
    </row>
    <row r="52" spans="1:11" s="3" customFormat="1" ht="15.75" customHeight="1">
      <c r="A52" s="13"/>
      <c r="B52" s="14"/>
      <c r="C52" s="14"/>
      <c r="D52" s="14"/>
      <c r="E52" s="14"/>
      <c r="F52" s="7" t="s">
        <v>48</v>
      </c>
      <c r="G52" s="8">
        <v>75.4</v>
      </c>
      <c r="H52" s="9">
        <v>87.16</v>
      </c>
      <c r="I52" s="9">
        <f>H52*0.93027</f>
        <v>81.0823332</v>
      </c>
      <c r="J52" s="11">
        <f t="shared" si="1"/>
        <v>156.4823332</v>
      </c>
      <c r="K52" s="12">
        <v>27</v>
      </c>
    </row>
    <row r="53" spans="1:11" s="3" customFormat="1" ht="15.75" customHeight="1">
      <c r="A53" s="13"/>
      <c r="B53" s="14"/>
      <c r="C53" s="14"/>
      <c r="D53" s="14"/>
      <c r="E53" s="14"/>
      <c r="F53" s="7" t="s">
        <v>47</v>
      </c>
      <c r="G53" s="8">
        <v>75.7</v>
      </c>
      <c r="H53" s="9">
        <v>74.7</v>
      </c>
      <c r="I53" s="9">
        <f>H53*1.08103</f>
        <v>80.75294099999999</v>
      </c>
      <c r="J53" s="11">
        <f t="shared" si="1"/>
        <v>156.452941</v>
      </c>
      <c r="K53" s="12">
        <v>28</v>
      </c>
    </row>
    <row r="54" spans="1:11" s="3" customFormat="1" ht="15.75" customHeight="1">
      <c r="A54" s="13"/>
      <c r="B54" s="14"/>
      <c r="C54" s="14"/>
      <c r="D54" s="14"/>
      <c r="E54" s="14"/>
      <c r="F54" s="7" t="s">
        <v>53</v>
      </c>
      <c r="G54" s="8">
        <v>69.6</v>
      </c>
      <c r="H54" s="9">
        <v>80.3</v>
      </c>
      <c r="I54" s="9">
        <f>H54*1.08103</f>
        <v>86.806709</v>
      </c>
      <c r="J54" s="11">
        <f t="shared" si="1"/>
        <v>156.40670899999998</v>
      </c>
      <c r="K54" s="12">
        <v>29</v>
      </c>
    </row>
    <row r="55" spans="1:11" s="3" customFormat="1" ht="15.75" customHeight="1">
      <c r="A55" s="13"/>
      <c r="B55" s="14"/>
      <c r="C55" s="14"/>
      <c r="D55" s="14"/>
      <c r="E55" s="14"/>
      <c r="F55" s="7" t="s">
        <v>66</v>
      </c>
      <c r="G55" s="8">
        <v>61.6</v>
      </c>
      <c r="H55" s="9">
        <v>84.78</v>
      </c>
      <c r="I55" s="9">
        <f>H55*1.08103</f>
        <v>91.6497234</v>
      </c>
      <c r="J55" s="11">
        <f t="shared" si="1"/>
        <v>153.2497234</v>
      </c>
      <c r="K55" s="12">
        <v>30</v>
      </c>
    </row>
    <row r="56" spans="1:11" s="3" customFormat="1" ht="15.75" customHeight="1">
      <c r="A56" s="13"/>
      <c r="B56" s="14"/>
      <c r="C56" s="14"/>
      <c r="D56" s="14"/>
      <c r="E56" s="14"/>
      <c r="F56" s="7" t="s">
        <v>51</v>
      </c>
      <c r="G56" s="8">
        <v>71.2</v>
      </c>
      <c r="H56" s="9">
        <v>88.06</v>
      </c>
      <c r="I56" s="9">
        <f aca="true" t="shared" si="2" ref="I56:I61">H56*0.93027</f>
        <v>81.91957620000001</v>
      </c>
      <c r="J56" s="11">
        <f t="shared" si="1"/>
        <v>153.1195762</v>
      </c>
      <c r="K56" s="12">
        <v>31</v>
      </c>
    </row>
    <row r="57" spans="1:11" s="3" customFormat="1" ht="15.75" customHeight="1">
      <c r="A57" s="13"/>
      <c r="B57" s="14"/>
      <c r="C57" s="14"/>
      <c r="D57" s="14"/>
      <c r="E57" s="14"/>
      <c r="F57" s="7" t="s">
        <v>54</v>
      </c>
      <c r="G57" s="8">
        <v>69</v>
      </c>
      <c r="H57" s="9">
        <v>88.72</v>
      </c>
      <c r="I57" s="9">
        <f t="shared" si="2"/>
        <v>82.5335544</v>
      </c>
      <c r="J57" s="11">
        <f t="shared" si="1"/>
        <v>151.5335544</v>
      </c>
      <c r="K57" s="12">
        <v>32</v>
      </c>
    </row>
    <row r="58" spans="1:11" s="3" customFormat="1" ht="15.75" customHeight="1">
      <c r="A58" s="13"/>
      <c r="B58" s="14"/>
      <c r="C58" s="14"/>
      <c r="D58" s="14"/>
      <c r="E58" s="14"/>
      <c r="F58" s="7" t="s">
        <v>52</v>
      </c>
      <c r="G58" s="8">
        <v>70.8</v>
      </c>
      <c r="H58" s="9">
        <v>86</v>
      </c>
      <c r="I58" s="9">
        <f t="shared" si="2"/>
        <v>80.00322</v>
      </c>
      <c r="J58" s="11">
        <f t="shared" si="1"/>
        <v>150.80322</v>
      </c>
      <c r="K58" s="12">
        <v>33</v>
      </c>
    </row>
    <row r="59" spans="1:11" s="3" customFormat="1" ht="15.75" customHeight="1">
      <c r="A59" s="13"/>
      <c r="B59" s="14"/>
      <c r="C59" s="14"/>
      <c r="D59" s="14"/>
      <c r="E59" s="14"/>
      <c r="F59" s="7" t="s">
        <v>57</v>
      </c>
      <c r="G59" s="8">
        <v>67.9</v>
      </c>
      <c r="H59" s="9">
        <v>88.36</v>
      </c>
      <c r="I59" s="9">
        <f t="shared" si="2"/>
        <v>82.1986572</v>
      </c>
      <c r="J59" s="11">
        <f t="shared" si="1"/>
        <v>150.0986572</v>
      </c>
      <c r="K59" s="12">
        <v>34</v>
      </c>
    </row>
    <row r="60" spans="1:11" s="3" customFormat="1" ht="15.75" customHeight="1">
      <c r="A60" s="13"/>
      <c r="B60" s="14"/>
      <c r="C60" s="14"/>
      <c r="D60" s="14"/>
      <c r="E60" s="14"/>
      <c r="F60" s="7" t="s">
        <v>62</v>
      </c>
      <c r="G60" s="8">
        <v>65</v>
      </c>
      <c r="H60" s="9">
        <v>91.32</v>
      </c>
      <c r="I60" s="9">
        <f t="shared" si="2"/>
        <v>84.9522564</v>
      </c>
      <c r="J60" s="11">
        <f t="shared" si="1"/>
        <v>149.9522564</v>
      </c>
      <c r="K60" s="12">
        <v>35</v>
      </c>
    </row>
    <row r="61" spans="1:11" s="3" customFormat="1" ht="15.75" customHeight="1">
      <c r="A61" s="13"/>
      <c r="B61" s="14"/>
      <c r="C61" s="14"/>
      <c r="D61" s="14"/>
      <c r="E61" s="14"/>
      <c r="F61" s="7" t="s">
        <v>60</v>
      </c>
      <c r="G61" s="8">
        <v>65.3</v>
      </c>
      <c r="H61" s="9">
        <v>90.72</v>
      </c>
      <c r="I61" s="9">
        <f t="shared" si="2"/>
        <v>84.3940944</v>
      </c>
      <c r="J61" s="11">
        <f t="shared" si="1"/>
        <v>149.69409439999998</v>
      </c>
      <c r="K61" s="12">
        <v>36</v>
      </c>
    </row>
    <row r="62" spans="1:11" s="3" customFormat="1" ht="15.75" customHeight="1">
      <c r="A62" s="13"/>
      <c r="B62" s="14"/>
      <c r="C62" s="14"/>
      <c r="D62" s="14"/>
      <c r="E62" s="14"/>
      <c r="F62" s="7" t="s">
        <v>55</v>
      </c>
      <c r="G62" s="8">
        <v>69</v>
      </c>
      <c r="H62" s="9">
        <v>85.9</v>
      </c>
      <c r="I62" s="9">
        <f>H62*0.93027</f>
        <v>79.910193</v>
      </c>
      <c r="J62" s="11">
        <f t="shared" si="1"/>
        <v>148.910193</v>
      </c>
      <c r="K62" s="12">
        <v>37</v>
      </c>
    </row>
    <row r="63" spans="1:11" s="3" customFormat="1" ht="15.75" customHeight="1">
      <c r="A63" s="13"/>
      <c r="B63" s="14"/>
      <c r="C63" s="14"/>
      <c r="D63" s="14"/>
      <c r="E63" s="14"/>
      <c r="F63" s="7" t="s">
        <v>50</v>
      </c>
      <c r="G63" s="8">
        <v>72.5</v>
      </c>
      <c r="H63" s="9">
        <v>67.8</v>
      </c>
      <c r="I63" s="9">
        <f>H63*1.08103</f>
        <v>73.29383399999999</v>
      </c>
      <c r="J63" s="11">
        <f t="shared" si="1"/>
        <v>145.793834</v>
      </c>
      <c r="K63" s="12">
        <v>38</v>
      </c>
    </row>
    <row r="64" spans="1:11" s="3" customFormat="1" ht="15.75" customHeight="1">
      <c r="A64" s="13"/>
      <c r="B64" s="14"/>
      <c r="C64" s="14"/>
      <c r="D64" s="14"/>
      <c r="E64" s="14"/>
      <c r="F64" s="7" t="s">
        <v>67</v>
      </c>
      <c r="G64" s="8">
        <v>61.4</v>
      </c>
      <c r="H64" s="9">
        <v>88.72</v>
      </c>
      <c r="I64" s="9">
        <f>H64*0.93027</f>
        <v>82.5335544</v>
      </c>
      <c r="J64" s="11">
        <f t="shared" si="1"/>
        <v>143.9335544</v>
      </c>
      <c r="K64" s="12">
        <v>39</v>
      </c>
    </row>
    <row r="65" spans="1:11" s="3" customFormat="1" ht="15.75" customHeight="1">
      <c r="A65" s="13"/>
      <c r="B65" s="14"/>
      <c r="C65" s="14"/>
      <c r="D65" s="14"/>
      <c r="E65" s="14"/>
      <c r="F65" s="7" t="s">
        <v>65</v>
      </c>
      <c r="G65" s="8">
        <v>62.4</v>
      </c>
      <c r="H65" s="9">
        <v>87.54</v>
      </c>
      <c r="I65" s="9">
        <f>H65*0.93027</f>
        <v>81.4358358</v>
      </c>
      <c r="J65" s="11">
        <f t="shared" si="1"/>
        <v>143.8358358</v>
      </c>
      <c r="K65" s="12">
        <v>40</v>
      </c>
    </row>
    <row r="66" spans="1:11" s="3" customFormat="1" ht="15.75" customHeight="1">
      <c r="A66" s="13"/>
      <c r="B66" s="14"/>
      <c r="C66" s="14"/>
      <c r="D66" s="14"/>
      <c r="E66" s="14"/>
      <c r="F66" s="7" t="s">
        <v>56</v>
      </c>
      <c r="G66" s="8">
        <v>68.1</v>
      </c>
      <c r="H66" s="9">
        <v>69.7</v>
      </c>
      <c r="I66" s="9">
        <f>H66*1.08103</f>
        <v>75.347791</v>
      </c>
      <c r="J66" s="11">
        <f aca="true" t="shared" si="3" ref="J66:J77">G66+I66</f>
        <v>143.447791</v>
      </c>
      <c r="K66" s="12">
        <v>41</v>
      </c>
    </row>
    <row r="67" spans="1:11" s="3" customFormat="1" ht="15.75" customHeight="1">
      <c r="A67" s="13"/>
      <c r="B67" s="14"/>
      <c r="C67" s="14"/>
      <c r="D67" s="14"/>
      <c r="E67" s="14"/>
      <c r="F67" s="7" t="s">
        <v>64</v>
      </c>
      <c r="G67" s="8">
        <v>62.6</v>
      </c>
      <c r="H67" s="9">
        <v>86.7</v>
      </c>
      <c r="I67" s="9">
        <f>H67*0.93027</f>
        <v>80.654409</v>
      </c>
      <c r="J67" s="11">
        <f t="shared" si="3"/>
        <v>143.254409</v>
      </c>
      <c r="K67" s="12">
        <v>42</v>
      </c>
    </row>
    <row r="68" spans="1:11" s="3" customFormat="1" ht="15.75" customHeight="1">
      <c r="A68" s="13"/>
      <c r="B68" s="14"/>
      <c r="C68" s="14"/>
      <c r="D68" s="14"/>
      <c r="E68" s="14"/>
      <c r="F68" s="7" t="s">
        <v>70</v>
      </c>
      <c r="G68" s="8">
        <v>60.6</v>
      </c>
      <c r="H68" s="9">
        <v>87.42</v>
      </c>
      <c r="I68" s="9">
        <f>H68*0.93027</f>
        <v>81.3242034</v>
      </c>
      <c r="J68" s="11">
        <f t="shared" si="3"/>
        <v>141.9242034</v>
      </c>
      <c r="K68" s="12">
        <v>43</v>
      </c>
    </row>
    <row r="69" spans="1:11" s="3" customFormat="1" ht="15.75" customHeight="1">
      <c r="A69" s="13"/>
      <c r="B69" s="14"/>
      <c r="C69" s="14"/>
      <c r="D69" s="14"/>
      <c r="E69" s="14"/>
      <c r="F69" s="7" t="s">
        <v>68</v>
      </c>
      <c r="G69" s="8">
        <v>61</v>
      </c>
      <c r="H69" s="9">
        <v>85</v>
      </c>
      <c r="I69" s="9">
        <f>H69*0.93027</f>
        <v>79.07295</v>
      </c>
      <c r="J69" s="11">
        <f t="shared" si="3"/>
        <v>140.07295</v>
      </c>
      <c r="K69" s="12">
        <v>44</v>
      </c>
    </row>
    <row r="70" spans="1:11" s="3" customFormat="1" ht="15.75" customHeight="1">
      <c r="A70" s="13"/>
      <c r="B70" s="14"/>
      <c r="C70" s="14"/>
      <c r="D70" s="14"/>
      <c r="E70" s="14"/>
      <c r="F70" s="7" t="s">
        <v>71</v>
      </c>
      <c r="G70" s="8">
        <v>59</v>
      </c>
      <c r="H70" s="9">
        <v>73.3</v>
      </c>
      <c r="I70" s="9">
        <f>H70*1.08103</f>
        <v>79.239499</v>
      </c>
      <c r="J70" s="11">
        <f t="shared" si="3"/>
        <v>138.239499</v>
      </c>
      <c r="K70" s="12">
        <v>45</v>
      </c>
    </row>
    <row r="71" spans="1:11" s="3" customFormat="1" ht="15.75" customHeight="1">
      <c r="A71" s="13"/>
      <c r="B71" s="14"/>
      <c r="C71" s="14"/>
      <c r="D71" s="14"/>
      <c r="E71" s="14"/>
      <c r="F71" s="7" t="s">
        <v>72</v>
      </c>
      <c r="G71" s="8">
        <v>57.9</v>
      </c>
      <c r="H71" s="9">
        <v>74.2</v>
      </c>
      <c r="I71" s="9">
        <f>H71*1.08103</f>
        <v>80.212426</v>
      </c>
      <c r="J71" s="11">
        <f t="shared" si="3"/>
        <v>138.112426</v>
      </c>
      <c r="K71" s="12">
        <v>46</v>
      </c>
    </row>
    <row r="72" spans="1:11" s="3" customFormat="1" ht="15.75" customHeight="1">
      <c r="A72" s="13"/>
      <c r="B72" s="14"/>
      <c r="C72" s="14"/>
      <c r="D72" s="14"/>
      <c r="E72" s="14"/>
      <c r="F72" s="7" t="s">
        <v>61</v>
      </c>
      <c r="G72" s="8">
        <v>65.2</v>
      </c>
      <c r="H72" s="9">
        <v>66.8</v>
      </c>
      <c r="I72" s="9">
        <f>H72*1.08103</f>
        <v>72.21280399999999</v>
      </c>
      <c r="J72" s="11">
        <f t="shared" si="3"/>
        <v>137.412804</v>
      </c>
      <c r="K72" s="12">
        <v>47</v>
      </c>
    </row>
    <row r="73" spans="1:11" s="3" customFormat="1" ht="15.75" customHeight="1">
      <c r="A73" s="13"/>
      <c r="B73" s="14"/>
      <c r="C73" s="14"/>
      <c r="D73" s="14"/>
      <c r="E73" s="14"/>
      <c r="F73" s="7" t="s">
        <v>73</v>
      </c>
      <c r="G73" s="8">
        <v>55.6</v>
      </c>
      <c r="H73" s="9">
        <v>86.1</v>
      </c>
      <c r="I73" s="9">
        <f>H73*0.93027</f>
        <v>80.096247</v>
      </c>
      <c r="J73" s="11">
        <f t="shared" si="3"/>
        <v>135.696247</v>
      </c>
      <c r="K73" s="12">
        <v>48</v>
      </c>
    </row>
    <row r="74" spans="1:11" s="3" customFormat="1" ht="15.75" customHeight="1">
      <c r="A74" s="13"/>
      <c r="B74" s="14"/>
      <c r="C74" s="14"/>
      <c r="D74" s="14"/>
      <c r="E74" s="14"/>
      <c r="F74" s="7" t="s">
        <v>63</v>
      </c>
      <c r="G74" s="8">
        <v>64.5</v>
      </c>
      <c r="H74" s="9">
        <v>65.2</v>
      </c>
      <c r="I74" s="9">
        <f>H74*1.08103</f>
        <v>70.483156</v>
      </c>
      <c r="J74" s="11">
        <f t="shared" si="3"/>
        <v>134.983156</v>
      </c>
      <c r="K74" s="12">
        <v>49</v>
      </c>
    </row>
    <row r="75" spans="1:11" s="3" customFormat="1" ht="15.75" customHeight="1">
      <c r="A75" s="13"/>
      <c r="B75" s="14"/>
      <c r="C75" s="14"/>
      <c r="D75" s="14"/>
      <c r="E75" s="14"/>
      <c r="F75" s="7" t="s">
        <v>74</v>
      </c>
      <c r="G75" s="8">
        <v>54.4</v>
      </c>
      <c r="H75" s="9">
        <v>84.6</v>
      </c>
      <c r="I75" s="9">
        <f>H75*0.93027</f>
        <v>78.700842</v>
      </c>
      <c r="J75" s="11">
        <f t="shared" si="3"/>
        <v>133.100842</v>
      </c>
      <c r="K75" s="12">
        <v>50</v>
      </c>
    </row>
    <row r="76" spans="1:11" s="3" customFormat="1" ht="15.75" customHeight="1">
      <c r="A76" s="13"/>
      <c r="B76" s="14"/>
      <c r="C76" s="14"/>
      <c r="D76" s="14"/>
      <c r="E76" s="14"/>
      <c r="F76" s="7" t="s">
        <v>69</v>
      </c>
      <c r="G76" s="8">
        <v>61</v>
      </c>
      <c r="H76" s="9">
        <v>66.32</v>
      </c>
      <c r="I76" s="9">
        <f>H76*1.08103</f>
        <v>71.69390959999998</v>
      </c>
      <c r="J76" s="11">
        <f t="shared" si="3"/>
        <v>132.69390959999998</v>
      </c>
      <c r="K76" s="12">
        <v>51</v>
      </c>
    </row>
    <row r="77" spans="1:11" s="3" customFormat="1" ht="15.75" customHeight="1">
      <c r="A77" s="13"/>
      <c r="B77" s="14"/>
      <c r="C77" s="14"/>
      <c r="D77" s="14"/>
      <c r="E77" s="14"/>
      <c r="F77" s="7" t="s">
        <v>75</v>
      </c>
      <c r="G77" s="8">
        <v>54.2</v>
      </c>
      <c r="H77" s="9">
        <v>59</v>
      </c>
      <c r="I77" s="9">
        <f>H77*1.08103</f>
        <v>63.78077</v>
      </c>
      <c r="J77" s="11">
        <f t="shared" si="3"/>
        <v>117.98077</v>
      </c>
      <c r="K77" s="12">
        <v>52</v>
      </c>
    </row>
    <row r="78" spans="1:11" s="3" customFormat="1" ht="15.75" customHeight="1">
      <c r="A78" s="13"/>
      <c r="B78" s="14"/>
      <c r="C78" s="14"/>
      <c r="D78" s="14"/>
      <c r="E78" s="14"/>
      <c r="F78" s="7" t="s">
        <v>58</v>
      </c>
      <c r="G78" s="8">
        <v>67.7</v>
      </c>
      <c r="H78" s="9" t="s">
        <v>92</v>
      </c>
      <c r="I78" s="7" t="s">
        <v>81</v>
      </c>
      <c r="J78" s="7" t="s">
        <v>81</v>
      </c>
      <c r="K78" s="12">
        <v>53</v>
      </c>
    </row>
    <row r="79" spans="1:13" s="3" customFormat="1" ht="15.75" customHeight="1">
      <c r="A79" s="13"/>
      <c r="B79" s="14"/>
      <c r="C79" s="14"/>
      <c r="D79" s="14"/>
      <c r="E79" s="14"/>
      <c r="F79" s="7" t="s">
        <v>59</v>
      </c>
      <c r="G79" s="8">
        <v>66.2</v>
      </c>
      <c r="H79" s="9" t="s">
        <v>92</v>
      </c>
      <c r="I79" s="7" t="s">
        <v>81</v>
      </c>
      <c r="J79" s="7" t="s">
        <v>81</v>
      </c>
      <c r="K79" s="12">
        <v>54</v>
      </c>
      <c r="L79" s="4"/>
      <c r="M79" s="4"/>
    </row>
    <row r="80" spans="1:13" ht="57" customHeight="1">
      <c r="A80" s="18" t="s">
        <v>95</v>
      </c>
      <c r="B80" s="18"/>
      <c r="C80" s="18"/>
      <c r="D80" s="18"/>
      <c r="E80" s="18"/>
      <c r="F80" s="18"/>
      <c r="G80" s="18"/>
      <c r="H80" s="18"/>
      <c r="I80" s="18"/>
      <c r="J80" s="18"/>
      <c r="K80" s="18"/>
      <c r="L80" s="5"/>
      <c r="M80" s="5"/>
    </row>
  </sheetData>
  <sheetProtection/>
  <mergeCells count="24">
    <mergeCell ref="A80:K80"/>
    <mergeCell ref="E8:E13"/>
    <mergeCell ref="E14:E16"/>
    <mergeCell ref="E17:E19"/>
    <mergeCell ref="D2:D7"/>
    <mergeCell ref="E2:E7"/>
    <mergeCell ref="C26:C42"/>
    <mergeCell ref="D26:D42"/>
    <mergeCell ref="E26:E42"/>
    <mergeCell ref="C2:C25"/>
    <mergeCell ref="E20:E22"/>
    <mergeCell ref="D20:D22"/>
    <mergeCell ref="D23:D25"/>
    <mergeCell ref="E23:E25"/>
    <mergeCell ref="A43:A79"/>
    <mergeCell ref="B43:B79"/>
    <mergeCell ref="C43:C79"/>
    <mergeCell ref="D43:D79"/>
    <mergeCell ref="E43:E79"/>
    <mergeCell ref="A2:A42"/>
    <mergeCell ref="B2:B42"/>
    <mergeCell ref="D8:D13"/>
    <mergeCell ref="D14:D16"/>
    <mergeCell ref="D17:D19"/>
  </mergeCells>
  <printOptions horizontalCentered="1"/>
  <pageMargins left="0.4330708661417323" right="0.4330708661417323" top="1.3779527559055118" bottom="0.31496062992125984" header="0.984251968503937" footer="0.7874015748031497"/>
  <pageSetup horizontalDpi="600" verticalDpi="600" orientation="portrait" paperSize="9" r:id="rId1"/>
  <headerFooter alignWithMargins="0">
    <oddHeader>&amp;L&amp;"黑体,加粗"&amp;8附件1：&amp;C&amp;"黑体,加粗"&amp;14博爱县2019年事业单位公开招聘工作人员教育类考试总成绩</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xbany</cp:lastModifiedBy>
  <cp:lastPrinted>2019-10-28T02:46:23Z</cp:lastPrinted>
  <dcterms:created xsi:type="dcterms:W3CDTF">2013-07-08T02:11:40Z</dcterms:created>
  <dcterms:modified xsi:type="dcterms:W3CDTF">2019-10-28T03:25:06Z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2052-11.1.0.9098</vt:lpwstr>
  </property>
</Properties>
</file>