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<sst xmlns="http://schemas.openxmlformats.org/spreadsheetml/2006/main" count="368" uniqueCount="229">
  <si>
    <t>岗位名称</t>
  </si>
  <si>
    <t>姓名</t>
  </si>
  <si>
    <t>身份证号</t>
  </si>
  <si>
    <t>准考证号</t>
  </si>
  <si>
    <t>考场</t>
  </si>
  <si>
    <t>面试序号</t>
  </si>
  <si>
    <t>学科（岗位）专业素养笔试成绩</t>
  </si>
  <si>
    <t>专业面试成绩</t>
  </si>
  <si>
    <t>综合面试成绩</t>
  </si>
  <si>
    <t>面试成绩</t>
  </si>
  <si>
    <t>总成绩</t>
  </si>
  <si>
    <t>是否进入考察范围</t>
  </si>
  <si>
    <t>中小学语文</t>
  </si>
  <si>
    <t>闫芳莹</t>
  </si>
  <si>
    <t>372901********0826</t>
  </si>
  <si>
    <t>2019yw014</t>
  </si>
  <si>
    <t>第1考场</t>
  </si>
  <si>
    <t>是</t>
  </si>
  <si>
    <t>程诚</t>
  </si>
  <si>
    <t>370213********3642</t>
  </si>
  <si>
    <t>2019yw015</t>
  </si>
  <si>
    <t>李翠</t>
  </si>
  <si>
    <t>360426********0044</t>
  </si>
  <si>
    <t>2019yw020</t>
  </si>
  <si>
    <t>张波涛</t>
  </si>
  <si>
    <t>130634********3331</t>
  </si>
  <si>
    <t>2019yw029</t>
  </si>
  <si>
    <t>丁方超</t>
  </si>
  <si>
    <t>371329********2424</t>
  </si>
  <si>
    <t>2019yw005</t>
  </si>
  <si>
    <t>刘晨</t>
  </si>
  <si>
    <t>220281********7441</t>
  </si>
  <si>
    <t>2019yw025</t>
  </si>
  <si>
    <t>刘馨蔚</t>
  </si>
  <si>
    <t>370205********5522</t>
  </si>
  <si>
    <t>2019yw023</t>
  </si>
  <si>
    <t>王静</t>
  </si>
  <si>
    <t>370283********522X</t>
  </si>
  <si>
    <t>2019yw026</t>
  </si>
  <si>
    <t>中小学数学</t>
  </si>
  <si>
    <t>赵艳芳</t>
  </si>
  <si>
    <t>340403********222X</t>
  </si>
  <si>
    <t>2019sx001</t>
  </si>
  <si>
    <t>第2考场</t>
  </si>
  <si>
    <t>刘韵</t>
  </si>
  <si>
    <t>211321********1960</t>
  </si>
  <si>
    <t>2019sx033</t>
  </si>
  <si>
    <t>第3考场</t>
  </si>
  <si>
    <t>李兴军</t>
  </si>
  <si>
    <t>370826********4652</t>
  </si>
  <si>
    <t>2019sx068</t>
  </si>
  <si>
    <t>第4考场</t>
  </si>
  <si>
    <t>李运红</t>
  </si>
  <si>
    <t>130525********3325</t>
  </si>
  <si>
    <t>2019sx071</t>
  </si>
  <si>
    <t>张厚斌</t>
  </si>
  <si>
    <t>370481********7750</t>
  </si>
  <si>
    <t>2019sx066</t>
  </si>
  <si>
    <t>何瑶</t>
  </si>
  <si>
    <t>410522********1129</t>
  </si>
  <si>
    <t>2019sx046</t>
  </si>
  <si>
    <t>单爱丽</t>
  </si>
  <si>
    <t>371083********5028</t>
  </si>
  <si>
    <t>2019sx070</t>
  </si>
  <si>
    <t>杨锁玲</t>
  </si>
  <si>
    <t>372901********8726</t>
  </si>
  <si>
    <t>2019sx080</t>
  </si>
  <si>
    <t>张芳</t>
  </si>
  <si>
    <t>412727********2082</t>
  </si>
  <si>
    <t>2019sx003</t>
  </si>
  <si>
    <t>王丽丽</t>
  </si>
  <si>
    <t>371329********2120</t>
  </si>
  <si>
    <t>2019sx072</t>
  </si>
  <si>
    <t>任瑞环</t>
  </si>
  <si>
    <t>372925********3340</t>
  </si>
  <si>
    <t>2019sx081</t>
  </si>
  <si>
    <t>相南</t>
  </si>
  <si>
    <t>370883********2382</t>
  </si>
  <si>
    <t>2019sx092</t>
  </si>
  <si>
    <t>第5考场</t>
  </si>
  <si>
    <t>王培福</t>
  </si>
  <si>
    <t>370782********4772</t>
  </si>
  <si>
    <t>2019sx028</t>
  </si>
  <si>
    <t>陈华珍</t>
  </si>
  <si>
    <t>411282********0326</t>
  </si>
  <si>
    <t>2019sx018</t>
  </si>
  <si>
    <t>胡杨</t>
  </si>
  <si>
    <t>370281********0014</t>
  </si>
  <si>
    <t>2019sx050</t>
  </si>
  <si>
    <t>刘双双</t>
  </si>
  <si>
    <t>370784********2322</t>
  </si>
  <si>
    <t>2019sx097</t>
  </si>
  <si>
    <t>刘春</t>
  </si>
  <si>
    <t>372923********2929</t>
  </si>
  <si>
    <t>2019sx036</t>
  </si>
  <si>
    <t>缺考</t>
  </si>
  <si>
    <t>中小学英语</t>
  </si>
  <si>
    <t>柳月</t>
  </si>
  <si>
    <t>230127********0626</t>
  </si>
  <si>
    <t>2019yy001</t>
  </si>
  <si>
    <t>第6考场</t>
  </si>
  <si>
    <t>徐婷</t>
  </si>
  <si>
    <t>320902********0027</t>
  </si>
  <si>
    <t>2019yy012</t>
  </si>
  <si>
    <t>李一娜</t>
  </si>
  <si>
    <t>130421********0023</t>
  </si>
  <si>
    <t>2019yy040</t>
  </si>
  <si>
    <t>第7考场</t>
  </si>
  <si>
    <t>刘莉</t>
  </si>
  <si>
    <t>372321********0269</t>
  </si>
  <si>
    <t>2019yy065</t>
  </si>
  <si>
    <t>第8考场</t>
  </si>
  <si>
    <t>马晓雨</t>
  </si>
  <si>
    <t>371424********0045</t>
  </si>
  <si>
    <t>2019yy067</t>
  </si>
  <si>
    <t>王晓明</t>
  </si>
  <si>
    <t>370212********1047</t>
  </si>
  <si>
    <t>2019yy052</t>
  </si>
  <si>
    <t>李倩</t>
  </si>
  <si>
    <t>410725********3681</t>
  </si>
  <si>
    <t>2019yy032</t>
  </si>
  <si>
    <t>曹苹</t>
  </si>
  <si>
    <t>370782********4088</t>
  </si>
  <si>
    <t>2019yy054</t>
  </si>
  <si>
    <t>张玉凌</t>
  </si>
  <si>
    <t>371102********2548</t>
  </si>
  <si>
    <t>2019yy060</t>
  </si>
  <si>
    <t>乔露</t>
  </si>
  <si>
    <t>370502********1622</t>
  </si>
  <si>
    <t>2019yy011</t>
  </si>
  <si>
    <t>王子璇</t>
  </si>
  <si>
    <t>370203********3828</t>
  </si>
  <si>
    <t>2019yy075</t>
  </si>
  <si>
    <t>史罗成</t>
  </si>
  <si>
    <t>371581********5118</t>
  </si>
  <si>
    <t>2019yy034</t>
  </si>
  <si>
    <t>翟小燕</t>
  </si>
  <si>
    <t>152601********2120</t>
  </si>
  <si>
    <t>2019yy063</t>
  </si>
  <si>
    <t>刘曦然</t>
  </si>
  <si>
    <t>370203********0921</t>
  </si>
  <si>
    <t>2019yy049</t>
  </si>
  <si>
    <t>中学科学</t>
  </si>
  <si>
    <t>闫静文</t>
  </si>
  <si>
    <t>371526********5245</t>
  </si>
  <si>
    <t>2019kx056</t>
  </si>
  <si>
    <t>第10考场</t>
  </si>
  <si>
    <t>徐鹏</t>
  </si>
  <si>
    <t>321281********4539</t>
  </si>
  <si>
    <t>2019kx058</t>
  </si>
  <si>
    <t>孙慧娟</t>
  </si>
  <si>
    <t>370784********4527</t>
  </si>
  <si>
    <t>2019kx031</t>
  </si>
  <si>
    <t>聂鸳鸳</t>
  </si>
  <si>
    <t>371324********1525</t>
  </si>
  <si>
    <t>2019kx062</t>
  </si>
  <si>
    <t>第11考场</t>
  </si>
  <si>
    <t>宁 博</t>
  </si>
  <si>
    <t>230405********0714</t>
  </si>
  <si>
    <t>2019kx038</t>
  </si>
  <si>
    <t>付先腾</t>
  </si>
  <si>
    <t>230622********7057</t>
  </si>
  <si>
    <t>2019kx068</t>
  </si>
  <si>
    <t>许少村</t>
  </si>
  <si>
    <t>370523********2739</t>
  </si>
  <si>
    <t>2019kx076</t>
  </si>
  <si>
    <t>中学人文</t>
  </si>
  <si>
    <t>刘圆圆</t>
  </si>
  <si>
    <t>370983********3722</t>
  </si>
  <si>
    <t>2019rw016</t>
  </si>
  <si>
    <t>第12考场</t>
  </si>
  <si>
    <t>孙丽旻</t>
  </si>
  <si>
    <t>370902********4821</t>
  </si>
  <si>
    <t>2019rw014</t>
  </si>
  <si>
    <t>王英博</t>
  </si>
  <si>
    <t>370212********1521</t>
  </si>
  <si>
    <t>2019rw018</t>
  </si>
  <si>
    <t>郭燕</t>
  </si>
  <si>
    <t>370281********3942</t>
  </si>
  <si>
    <t>2019rw021</t>
  </si>
  <si>
    <t>袁凤仪</t>
  </si>
  <si>
    <t>371402********3025</t>
  </si>
  <si>
    <t>2019rw012</t>
  </si>
  <si>
    <t>贾志浩</t>
  </si>
  <si>
    <t>372325********405X</t>
  </si>
  <si>
    <t>2019rw007</t>
  </si>
  <si>
    <t>尼烨祯</t>
  </si>
  <si>
    <t>370683********6420</t>
  </si>
  <si>
    <t>2019rw006</t>
  </si>
  <si>
    <t>王妍</t>
  </si>
  <si>
    <t>370781********0521</t>
  </si>
  <si>
    <t>2019rw005</t>
  </si>
  <si>
    <t>郭文丽</t>
  </si>
  <si>
    <t>370212********1569</t>
  </si>
  <si>
    <t>2019rw022</t>
  </si>
  <si>
    <t>胡月娇</t>
  </si>
  <si>
    <t>370302********6326</t>
  </si>
  <si>
    <t>2019rw010</t>
  </si>
  <si>
    <t>王佳</t>
  </si>
  <si>
    <t>370783********1103</t>
  </si>
  <si>
    <t>2019rw019</t>
  </si>
  <si>
    <t>技术</t>
  </si>
  <si>
    <t>李伟</t>
  </si>
  <si>
    <t>372926********0118</t>
  </si>
  <si>
    <t>2019js023</t>
  </si>
  <si>
    <t>第13考场</t>
  </si>
  <si>
    <t>周艳</t>
  </si>
  <si>
    <t>371324********0727</t>
  </si>
  <si>
    <t>2019js014</t>
  </si>
  <si>
    <t>李静</t>
  </si>
  <si>
    <t>370725********2186</t>
  </si>
  <si>
    <t>2019js004</t>
  </si>
  <si>
    <t>姜晓天</t>
  </si>
  <si>
    <t>370203********2619</t>
  </si>
  <si>
    <t>2019js021</t>
  </si>
  <si>
    <t>孙茂伟</t>
  </si>
  <si>
    <t>370284********6416</t>
  </si>
  <si>
    <t>2019js008</t>
  </si>
  <si>
    <t>国际课程咨询</t>
  </si>
  <si>
    <t>徐甜</t>
  </si>
  <si>
    <t>370203********4528</t>
  </si>
  <si>
    <t>2019gj013</t>
  </si>
  <si>
    <t>第14考场</t>
  </si>
  <si>
    <t>徐谦</t>
  </si>
  <si>
    <t>370284********0419</t>
  </si>
  <si>
    <t>2019gj001</t>
  </si>
  <si>
    <t>兰文静</t>
  </si>
  <si>
    <t>370202********142X</t>
  </si>
  <si>
    <t>2019gj004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</si>
</sst>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B2" sqref="B2"/>
    </sheetView>
  </sheetViews>
  <sheetFormatPr defaultColWidth="9" defaultRowHeight="15"/>
  <cols>
    <col min="1" max="1" width="12.9166666666667" style="2" customWidth="1"/>
    <col min="2" max="2" width="8.08333333333333" style="2" customWidth="1"/>
    <col min="3" max="3" width="20.4166666666667" style="3" customWidth="1"/>
    <col min="4" max="4" width="12.4166666666667" style="2" customWidth="1"/>
    <col min="5" max="5" width="10" style="2" customWidth="1"/>
    <col min="6" max="6" width="5.25" style="2" customWidth="1"/>
    <col min="7" max="7" width="16.1666666666667" style="2" customWidth="1"/>
    <col min="8" max="8" width="10.75" style="2" customWidth="1"/>
    <col min="9" max="9" width="10.0833333333333" style="2" customWidth="1"/>
    <col min="10" max="10" width="8.75" style="2" customWidth="1"/>
    <col min="11" max="11" width="7.5" style="2" customWidth="1"/>
    <col min="12" max="12" width="7.66666666666667" style="2" customWidth="1"/>
    <col min="13" max="16384" width="9" style="2"/>
  </cols>
  <sheetData>
    <row r="1" s="1" customFormat="1" ht="48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8" t="s">
        <v>12</v>
      </c>
      <c r="B2" s="8" t="s">
        <v>13</v>
      </c>
      <c r="C2" s="9" t="s">
        <v>14</v>
      </c>
      <c r="D2" s="8" t="s">
        <v>15</v>
      </c>
      <c r="E2" s="8" t="s">
        <v>16</v>
      </c>
      <c r="F2" s="8">
        <v>7</v>
      </c>
      <c r="G2" s="10">
        <v>68</v>
      </c>
      <c r="H2" s="10">
        <v>38</v>
      </c>
      <c r="I2" s="10">
        <v>16</v>
      </c>
      <c r="J2" s="10">
        <f t="shared" ref="J2:J9" si="0">H2+I2</f>
        <v>54</v>
      </c>
      <c r="K2" s="10">
        <f t="shared" ref="K2:K9" si="1">G2*0.5+J2*0.5</f>
        <v>61</v>
      </c>
      <c r="L2" s="11" t="s">
        <v>17</v>
      </c>
    </row>
    <row r="3" spans="1:12">
      <c r="A3" s="8" t="s">
        <v>12</v>
      </c>
      <c r="B3" s="8" t="s">
        <v>18</v>
      </c>
      <c r="C3" s="9" t="s">
        <v>19</v>
      </c>
      <c r="D3" s="8" t="s">
        <v>20</v>
      </c>
      <c r="E3" s="8" t="s">
        <v>16</v>
      </c>
      <c r="F3" s="8">
        <v>4</v>
      </c>
      <c r="G3" s="10">
        <v>74</v>
      </c>
      <c r="H3" s="10">
        <v>28</v>
      </c>
      <c r="I3" s="10">
        <v>15</v>
      </c>
      <c r="J3" s="10">
        <f t="shared" si="0"/>
        <v>43</v>
      </c>
      <c r="K3" s="10">
        <f t="shared" si="1"/>
        <v>58.5</v>
      </c>
      <c r="L3" s="11"/>
    </row>
    <row r="4" spans="1:12">
      <c r="A4" s="8" t="s">
        <v>12</v>
      </c>
      <c r="B4" s="8" t="s">
        <v>21</v>
      </c>
      <c r="C4" s="9" t="s">
        <v>22</v>
      </c>
      <c r="D4" s="8" t="s">
        <v>23</v>
      </c>
      <c r="E4" s="8" t="s">
        <v>16</v>
      </c>
      <c r="F4" s="8">
        <v>1</v>
      </c>
      <c r="G4" s="10">
        <v>78</v>
      </c>
      <c r="H4" s="10">
        <v>26</v>
      </c>
      <c r="I4" s="10">
        <v>10</v>
      </c>
      <c r="J4" s="10">
        <f t="shared" si="0"/>
        <v>36</v>
      </c>
      <c r="K4" s="10">
        <f t="shared" si="1"/>
        <v>57</v>
      </c>
      <c r="L4" s="11"/>
    </row>
    <row r="5" spans="1:12">
      <c r="A5" s="8" t="s">
        <v>12</v>
      </c>
      <c r="B5" s="8" t="s">
        <v>24</v>
      </c>
      <c r="C5" s="9" t="s">
        <v>25</v>
      </c>
      <c r="D5" s="8" t="s">
        <v>26</v>
      </c>
      <c r="E5" s="8" t="s">
        <v>16</v>
      </c>
      <c r="F5" s="8">
        <v>5</v>
      </c>
      <c r="G5" s="10">
        <v>70</v>
      </c>
      <c r="H5" s="10">
        <v>27</v>
      </c>
      <c r="I5" s="10">
        <v>15</v>
      </c>
      <c r="J5" s="10">
        <f t="shared" si="0"/>
        <v>42</v>
      </c>
      <c r="K5" s="10">
        <f t="shared" si="1"/>
        <v>56</v>
      </c>
      <c r="L5" s="11"/>
    </row>
    <row r="6" spans="1:12">
      <c r="A6" s="8" t="s">
        <v>12</v>
      </c>
      <c r="B6" s="8" t="s">
        <v>27</v>
      </c>
      <c r="C6" s="9" t="s">
        <v>28</v>
      </c>
      <c r="D6" s="8" t="s">
        <v>29</v>
      </c>
      <c r="E6" s="8" t="s">
        <v>16</v>
      </c>
      <c r="F6" s="8">
        <v>2</v>
      </c>
      <c r="G6" s="10">
        <v>68</v>
      </c>
      <c r="H6" s="10">
        <v>32</v>
      </c>
      <c r="I6" s="10">
        <v>12</v>
      </c>
      <c r="J6" s="10">
        <f t="shared" si="0"/>
        <v>44</v>
      </c>
      <c r="K6" s="10">
        <f t="shared" si="1"/>
        <v>56</v>
      </c>
      <c r="L6" s="11"/>
    </row>
    <row r="7" spans="1:12">
      <c r="A7" s="8" t="s">
        <v>12</v>
      </c>
      <c r="B7" s="8" t="s">
        <v>30</v>
      </c>
      <c r="C7" s="9" t="s">
        <v>31</v>
      </c>
      <c r="D7" s="8" t="s">
        <v>32</v>
      </c>
      <c r="E7" s="8" t="s">
        <v>16</v>
      </c>
      <c r="F7" s="8">
        <v>8</v>
      </c>
      <c r="G7" s="10">
        <v>68</v>
      </c>
      <c r="H7" s="10">
        <v>31</v>
      </c>
      <c r="I7" s="10">
        <v>11</v>
      </c>
      <c r="J7" s="10">
        <f t="shared" si="0"/>
        <v>42</v>
      </c>
      <c r="K7" s="10">
        <f t="shared" si="1"/>
        <v>55</v>
      </c>
      <c r="L7" s="11"/>
    </row>
    <row r="8" spans="1:12">
      <c r="A8" s="8" t="s">
        <v>12</v>
      </c>
      <c r="B8" s="8" t="s">
        <v>33</v>
      </c>
      <c r="C8" s="9" t="s">
        <v>34</v>
      </c>
      <c r="D8" s="8" t="s">
        <v>35</v>
      </c>
      <c r="E8" s="8" t="s">
        <v>16</v>
      </c>
      <c r="F8" s="8">
        <v>6</v>
      </c>
      <c r="G8" s="10">
        <v>69</v>
      </c>
      <c r="H8" s="10">
        <v>28</v>
      </c>
      <c r="I8" s="10">
        <v>12</v>
      </c>
      <c r="J8" s="10">
        <f t="shared" si="0"/>
        <v>40</v>
      </c>
      <c r="K8" s="10">
        <f t="shared" si="1"/>
        <v>54.5</v>
      </c>
      <c r="L8" s="11"/>
    </row>
    <row r="9" spans="1:12">
      <c r="A9" s="8" t="s">
        <v>12</v>
      </c>
      <c r="B9" s="8" t="s">
        <v>36</v>
      </c>
      <c r="C9" s="9" t="s">
        <v>37</v>
      </c>
      <c r="D9" s="8" t="s">
        <v>38</v>
      </c>
      <c r="E9" s="8" t="s">
        <v>16</v>
      </c>
      <c r="F9" s="8">
        <v>3</v>
      </c>
      <c r="G9" s="10">
        <v>69</v>
      </c>
      <c r="H9" s="10">
        <v>26</v>
      </c>
      <c r="I9" s="10">
        <v>13</v>
      </c>
      <c r="J9" s="10">
        <f t="shared" si="0"/>
        <v>39</v>
      </c>
      <c r="K9" s="10">
        <f t="shared" si="1"/>
        <v>54</v>
      </c>
      <c r="L9" s="11"/>
    </row>
    <row r="10" spans="1:12">
      <c r="A10" s="8" t="s">
        <v>39</v>
      </c>
      <c r="B10" s="8" t="s">
        <v>40</v>
      </c>
      <c r="C10" s="9" t="s">
        <v>41</v>
      </c>
      <c r="D10" s="8" t="s">
        <v>42</v>
      </c>
      <c r="E10" s="8" t="s">
        <v>43</v>
      </c>
      <c r="F10" s="8">
        <v>12</v>
      </c>
      <c r="G10" s="10">
        <v>35</v>
      </c>
      <c r="H10" s="10">
        <v>64</v>
      </c>
      <c r="I10" s="10">
        <v>25</v>
      </c>
      <c r="J10" s="10">
        <f t="shared" ref="J10:J25" si="2">H10+I10</f>
        <v>89</v>
      </c>
      <c r="K10" s="10">
        <f t="shared" ref="K10:K25" si="3">G10*0.5+J10*0.5</f>
        <v>62</v>
      </c>
      <c r="L10" s="11" t="s">
        <v>17</v>
      </c>
    </row>
    <row r="11" spans="1:12">
      <c r="A11" s="8" t="s">
        <v>39</v>
      </c>
      <c r="B11" s="8" t="s">
        <v>44</v>
      </c>
      <c r="C11" s="9" t="s">
        <v>45</v>
      </c>
      <c r="D11" s="8" t="s">
        <v>46</v>
      </c>
      <c r="E11" s="8" t="s">
        <v>47</v>
      </c>
      <c r="F11" s="8">
        <v>1</v>
      </c>
      <c r="G11" s="10">
        <v>30</v>
      </c>
      <c r="H11" s="10">
        <v>64</v>
      </c>
      <c r="I11" s="10">
        <v>26</v>
      </c>
      <c r="J11" s="10">
        <f t="shared" si="2"/>
        <v>90</v>
      </c>
      <c r="K11" s="10">
        <f t="shared" si="3"/>
        <v>60</v>
      </c>
      <c r="L11" s="11" t="s">
        <v>17</v>
      </c>
    </row>
    <row r="12" spans="1:12">
      <c r="A12" s="8" t="s">
        <v>39</v>
      </c>
      <c r="B12" s="8" t="s">
        <v>48</v>
      </c>
      <c r="C12" s="9" t="s">
        <v>49</v>
      </c>
      <c r="D12" s="8" t="s">
        <v>50</v>
      </c>
      <c r="E12" s="8" t="s">
        <v>51</v>
      </c>
      <c r="F12" s="8">
        <v>15</v>
      </c>
      <c r="G12" s="10">
        <v>30</v>
      </c>
      <c r="H12" s="10">
        <v>64</v>
      </c>
      <c r="I12" s="10">
        <v>26</v>
      </c>
      <c r="J12" s="10">
        <f t="shared" si="2"/>
        <v>90</v>
      </c>
      <c r="K12" s="10">
        <f t="shared" si="3"/>
        <v>60</v>
      </c>
      <c r="L12" s="11" t="s">
        <v>17</v>
      </c>
    </row>
    <row r="13" spans="1:12">
      <c r="A13" s="8" t="s">
        <v>39</v>
      </c>
      <c r="B13" s="8" t="s">
        <v>52</v>
      </c>
      <c r="C13" s="9" t="s">
        <v>53</v>
      </c>
      <c r="D13" s="8" t="s">
        <v>54</v>
      </c>
      <c r="E13" s="8" t="s">
        <v>51</v>
      </c>
      <c r="F13" s="8">
        <v>4</v>
      </c>
      <c r="G13" s="10">
        <v>49</v>
      </c>
      <c r="H13" s="10">
        <v>49</v>
      </c>
      <c r="I13" s="10">
        <v>19</v>
      </c>
      <c r="J13" s="10">
        <f t="shared" si="2"/>
        <v>68</v>
      </c>
      <c r="K13" s="10">
        <f t="shared" si="3"/>
        <v>58.5</v>
      </c>
      <c r="L13" s="11"/>
    </row>
    <row r="14" spans="1:12">
      <c r="A14" s="8" t="s">
        <v>39</v>
      </c>
      <c r="B14" s="8" t="s">
        <v>55</v>
      </c>
      <c r="C14" s="9" t="s">
        <v>56</v>
      </c>
      <c r="D14" s="8" t="s">
        <v>57</v>
      </c>
      <c r="E14" s="8" t="s">
        <v>51</v>
      </c>
      <c r="F14" s="8">
        <v>8</v>
      </c>
      <c r="G14" s="10">
        <v>46</v>
      </c>
      <c r="H14" s="10">
        <v>50</v>
      </c>
      <c r="I14" s="10">
        <v>20</v>
      </c>
      <c r="J14" s="10">
        <f t="shared" si="2"/>
        <v>70</v>
      </c>
      <c r="K14" s="10">
        <f t="shared" si="3"/>
        <v>58</v>
      </c>
      <c r="L14" s="11"/>
    </row>
    <row r="15" spans="1:12">
      <c r="A15" s="8" t="s">
        <v>39</v>
      </c>
      <c r="B15" s="8" t="s">
        <v>58</v>
      </c>
      <c r="C15" s="9" t="s">
        <v>59</v>
      </c>
      <c r="D15" s="8" t="s">
        <v>60</v>
      </c>
      <c r="E15" s="8" t="s">
        <v>47</v>
      </c>
      <c r="F15" s="8">
        <v>14</v>
      </c>
      <c r="G15" s="10">
        <v>32</v>
      </c>
      <c r="H15" s="10">
        <v>58</v>
      </c>
      <c r="I15" s="10">
        <v>26</v>
      </c>
      <c r="J15" s="10">
        <f t="shared" si="2"/>
        <v>84</v>
      </c>
      <c r="K15" s="10">
        <f t="shared" si="3"/>
        <v>58</v>
      </c>
      <c r="L15" s="11"/>
    </row>
    <row r="16" spans="1:12">
      <c r="A16" s="8" t="s">
        <v>39</v>
      </c>
      <c r="B16" s="8" t="s">
        <v>61</v>
      </c>
      <c r="C16" s="9" t="s">
        <v>62</v>
      </c>
      <c r="D16" s="8" t="s">
        <v>63</v>
      </c>
      <c r="E16" s="8" t="s">
        <v>51</v>
      </c>
      <c r="F16" s="11">
        <v>2</v>
      </c>
      <c r="G16" s="10">
        <v>41</v>
      </c>
      <c r="H16" s="10">
        <v>52</v>
      </c>
      <c r="I16" s="10">
        <v>21</v>
      </c>
      <c r="J16" s="10">
        <f t="shared" si="2"/>
        <v>73</v>
      </c>
      <c r="K16" s="10">
        <f t="shared" si="3"/>
        <v>57</v>
      </c>
      <c r="L16" s="11"/>
    </row>
    <row r="17" spans="1:12">
      <c r="A17" s="8" t="s">
        <v>39</v>
      </c>
      <c r="B17" s="8" t="s">
        <v>64</v>
      </c>
      <c r="C17" s="9" t="s">
        <v>65</v>
      </c>
      <c r="D17" s="8" t="s">
        <v>66</v>
      </c>
      <c r="E17" s="8" t="s">
        <v>51</v>
      </c>
      <c r="F17" s="8">
        <v>3</v>
      </c>
      <c r="G17" s="10">
        <v>35</v>
      </c>
      <c r="H17" s="10">
        <v>55</v>
      </c>
      <c r="I17" s="10">
        <v>23</v>
      </c>
      <c r="J17" s="10">
        <f t="shared" si="2"/>
        <v>78</v>
      </c>
      <c r="K17" s="10">
        <f t="shared" si="3"/>
        <v>56.5</v>
      </c>
      <c r="L17" s="11"/>
    </row>
    <row r="18" spans="1:12">
      <c r="A18" s="8" t="s">
        <v>39</v>
      </c>
      <c r="B18" s="8" t="s">
        <v>67</v>
      </c>
      <c r="C18" s="9" t="s">
        <v>68</v>
      </c>
      <c r="D18" s="8" t="s">
        <v>69</v>
      </c>
      <c r="E18" s="8" t="s">
        <v>43</v>
      </c>
      <c r="F18" s="8">
        <v>5</v>
      </c>
      <c r="G18" s="10">
        <v>39</v>
      </c>
      <c r="H18" s="10">
        <v>51</v>
      </c>
      <c r="I18" s="10">
        <v>22</v>
      </c>
      <c r="J18" s="10">
        <f t="shared" si="2"/>
        <v>73</v>
      </c>
      <c r="K18" s="10">
        <f t="shared" si="3"/>
        <v>56</v>
      </c>
      <c r="L18" s="11"/>
    </row>
    <row r="19" spans="1:12">
      <c r="A19" s="8" t="s">
        <v>39</v>
      </c>
      <c r="B19" s="8" t="s">
        <v>70</v>
      </c>
      <c r="C19" s="9" t="s">
        <v>71</v>
      </c>
      <c r="D19" s="8" t="s">
        <v>72</v>
      </c>
      <c r="E19" s="8" t="s">
        <v>51</v>
      </c>
      <c r="F19" s="8">
        <v>6</v>
      </c>
      <c r="G19" s="10">
        <v>34</v>
      </c>
      <c r="H19" s="10">
        <v>54</v>
      </c>
      <c r="I19" s="10">
        <v>21</v>
      </c>
      <c r="J19" s="10">
        <f t="shared" si="2"/>
        <v>75</v>
      </c>
      <c r="K19" s="10">
        <f t="shared" si="3"/>
        <v>54.5</v>
      </c>
      <c r="L19" s="11"/>
    </row>
    <row r="20" spans="1:12">
      <c r="A20" s="8" t="s">
        <v>39</v>
      </c>
      <c r="B20" s="8" t="s">
        <v>73</v>
      </c>
      <c r="C20" s="9" t="s">
        <v>74</v>
      </c>
      <c r="D20" s="8" t="s">
        <v>75</v>
      </c>
      <c r="E20" s="8" t="s">
        <v>51</v>
      </c>
      <c r="F20" s="8">
        <v>9</v>
      </c>
      <c r="G20" s="10">
        <v>29</v>
      </c>
      <c r="H20" s="10">
        <v>58</v>
      </c>
      <c r="I20" s="10">
        <v>21</v>
      </c>
      <c r="J20" s="10">
        <f t="shared" si="2"/>
        <v>79</v>
      </c>
      <c r="K20" s="10">
        <f t="shared" si="3"/>
        <v>54</v>
      </c>
      <c r="L20" s="11"/>
    </row>
    <row r="21" spans="1:12">
      <c r="A21" s="8" t="s">
        <v>39</v>
      </c>
      <c r="B21" s="12" t="s">
        <v>76</v>
      </c>
      <c r="C21" s="9" t="s">
        <v>77</v>
      </c>
      <c r="D21" s="8" t="s">
        <v>78</v>
      </c>
      <c r="E21" s="8" t="s">
        <v>79</v>
      </c>
      <c r="F21" s="8">
        <v>13</v>
      </c>
      <c r="G21" s="10">
        <v>22</v>
      </c>
      <c r="H21" s="10">
        <v>58</v>
      </c>
      <c r="I21" s="10">
        <v>25</v>
      </c>
      <c r="J21" s="10">
        <f t="shared" si="2"/>
        <v>83</v>
      </c>
      <c r="K21" s="10">
        <f t="shared" si="3"/>
        <v>52.5</v>
      </c>
      <c r="L21" s="11"/>
    </row>
    <row r="22" spans="1:12">
      <c r="A22" s="8" t="s">
        <v>39</v>
      </c>
      <c r="B22" s="8" t="s">
        <v>80</v>
      </c>
      <c r="C22" s="9" t="s">
        <v>81</v>
      </c>
      <c r="D22" s="8" t="s">
        <v>82</v>
      </c>
      <c r="E22" s="8" t="s">
        <v>43</v>
      </c>
      <c r="F22" s="8">
        <v>16</v>
      </c>
      <c r="G22" s="10">
        <v>22</v>
      </c>
      <c r="H22" s="10">
        <v>59</v>
      </c>
      <c r="I22" s="10">
        <v>23</v>
      </c>
      <c r="J22" s="10">
        <f t="shared" si="2"/>
        <v>82</v>
      </c>
      <c r="K22" s="10">
        <f t="shared" si="3"/>
        <v>52</v>
      </c>
      <c r="L22" s="11"/>
    </row>
    <row r="23" spans="1:12">
      <c r="A23" s="8" t="s">
        <v>39</v>
      </c>
      <c r="B23" s="8" t="s">
        <v>83</v>
      </c>
      <c r="C23" s="9" t="s">
        <v>84</v>
      </c>
      <c r="D23" s="8" t="s">
        <v>85</v>
      </c>
      <c r="E23" s="8" t="s">
        <v>43</v>
      </c>
      <c r="F23" s="8">
        <v>7</v>
      </c>
      <c r="G23" s="10">
        <v>22</v>
      </c>
      <c r="H23" s="10">
        <v>57</v>
      </c>
      <c r="I23" s="10">
        <v>23</v>
      </c>
      <c r="J23" s="10">
        <f t="shared" si="2"/>
        <v>80</v>
      </c>
      <c r="K23" s="10">
        <f t="shared" si="3"/>
        <v>51</v>
      </c>
      <c r="L23" s="11"/>
    </row>
    <row r="24" spans="1:12">
      <c r="A24" s="8" t="s">
        <v>39</v>
      </c>
      <c r="B24" s="12" t="s">
        <v>86</v>
      </c>
      <c r="C24" s="9" t="s">
        <v>87</v>
      </c>
      <c r="D24" s="8" t="s">
        <v>88</v>
      </c>
      <c r="E24" s="8" t="s">
        <v>47</v>
      </c>
      <c r="F24" s="8">
        <v>11</v>
      </c>
      <c r="G24" s="10">
        <v>22</v>
      </c>
      <c r="H24" s="10">
        <v>56</v>
      </c>
      <c r="I24" s="10">
        <v>22</v>
      </c>
      <c r="J24" s="10">
        <f t="shared" si="2"/>
        <v>78</v>
      </c>
      <c r="K24" s="10">
        <f t="shared" si="3"/>
        <v>50</v>
      </c>
      <c r="L24" s="11"/>
    </row>
    <row r="25" spans="1:12">
      <c r="A25" s="8" t="s">
        <v>39</v>
      </c>
      <c r="B25" s="8" t="s">
        <v>89</v>
      </c>
      <c r="C25" s="9" t="s">
        <v>90</v>
      </c>
      <c r="D25" s="8" t="s">
        <v>91</v>
      </c>
      <c r="E25" s="8" t="s">
        <v>79</v>
      </c>
      <c r="F25" s="8">
        <v>10</v>
      </c>
      <c r="G25" s="10">
        <v>22</v>
      </c>
      <c r="H25" s="10">
        <v>53</v>
      </c>
      <c r="I25" s="10">
        <v>24</v>
      </c>
      <c r="J25" s="10">
        <f t="shared" si="2"/>
        <v>77</v>
      </c>
      <c r="K25" s="10">
        <f t="shared" si="3"/>
        <v>49.5</v>
      </c>
      <c r="L25" s="11"/>
    </row>
    <row r="26" spans="1:12">
      <c r="A26" s="8" t="s">
        <v>39</v>
      </c>
      <c r="B26" s="8" t="s">
        <v>92</v>
      </c>
      <c r="C26" s="9" t="s">
        <v>93</v>
      </c>
      <c r="D26" s="8" t="s">
        <v>94</v>
      </c>
      <c r="E26" s="8" t="s">
        <v>47</v>
      </c>
      <c r="F26" s="13" t="s">
        <v>95</v>
      </c>
      <c r="G26" s="10">
        <v>34</v>
      </c>
      <c r="H26" s="10" t="s">
        <v>95</v>
      </c>
      <c r="I26" s="10" t="s">
        <v>95</v>
      </c>
      <c r="J26" s="10" t="s">
        <v>95</v>
      </c>
      <c r="K26" s="10">
        <f>G26*0.5</f>
        <v>17</v>
      </c>
      <c r="L26" s="11"/>
    </row>
    <row r="27" spans="1:12">
      <c r="A27" s="8" t="s">
        <v>96</v>
      </c>
      <c r="B27" s="14" t="s">
        <v>97</v>
      </c>
      <c r="C27" s="9" t="s">
        <v>98</v>
      </c>
      <c r="D27" s="8" t="s">
        <v>99</v>
      </c>
      <c r="E27" s="8" t="s">
        <v>100</v>
      </c>
      <c r="F27" s="8">
        <v>9</v>
      </c>
      <c r="G27" s="10">
        <v>74</v>
      </c>
      <c r="H27" s="10">
        <v>46</v>
      </c>
      <c r="I27" s="10">
        <v>16</v>
      </c>
      <c r="J27" s="10">
        <f t="shared" ref="J27:J38" si="4">H27+I27</f>
        <v>62</v>
      </c>
      <c r="K27" s="10">
        <f t="shared" ref="K27:K38" si="5">G27*0.5+J27*0.5</f>
        <v>68</v>
      </c>
      <c r="L27" s="11" t="s">
        <v>17</v>
      </c>
    </row>
    <row r="28" spans="1:12">
      <c r="A28" s="8" t="s">
        <v>96</v>
      </c>
      <c r="B28" s="14" t="s">
        <v>101</v>
      </c>
      <c r="C28" s="9" t="s">
        <v>102</v>
      </c>
      <c r="D28" s="8" t="s">
        <v>103</v>
      </c>
      <c r="E28" s="8" t="s">
        <v>100</v>
      </c>
      <c r="F28" s="8">
        <v>5</v>
      </c>
      <c r="G28" s="10">
        <v>62</v>
      </c>
      <c r="H28" s="10">
        <v>46</v>
      </c>
      <c r="I28" s="10">
        <v>15</v>
      </c>
      <c r="J28" s="10">
        <f t="shared" si="4"/>
        <v>61</v>
      </c>
      <c r="K28" s="10">
        <f t="shared" si="5"/>
        <v>61.5</v>
      </c>
      <c r="L28" s="11" t="s">
        <v>17</v>
      </c>
    </row>
    <row r="29" spans="1:12">
      <c r="A29" s="8" t="s">
        <v>96</v>
      </c>
      <c r="B29" s="14" t="s">
        <v>104</v>
      </c>
      <c r="C29" s="9" t="s">
        <v>105</v>
      </c>
      <c r="D29" s="8" t="s">
        <v>106</v>
      </c>
      <c r="E29" s="8" t="s">
        <v>107</v>
      </c>
      <c r="F29" s="8">
        <v>3</v>
      </c>
      <c r="G29" s="10">
        <v>69</v>
      </c>
      <c r="H29" s="10">
        <v>33</v>
      </c>
      <c r="I29" s="10">
        <v>12</v>
      </c>
      <c r="J29" s="10">
        <f t="shared" si="4"/>
        <v>45</v>
      </c>
      <c r="K29" s="10">
        <f t="shared" si="5"/>
        <v>57</v>
      </c>
      <c r="L29" s="11"/>
    </row>
    <row r="30" spans="1:12">
      <c r="A30" s="8" t="s">
        <v>96</v>
      </c>
      <c r="B30" s="14" t="s">
        <v>108</v>
      </c>
      <c r="C30" s="9" t="s">
        <v>109</v>
      </c>
      <c r="D30" s="8" t="s">
        <v>110</v>
      </c>
      <c r="E30" s="8" t="s">
        <v>111</v>
      </c>
      <c r="F30" s="8">
        <v>1</v>
      </c>
      <c r="G30" s="10">
        <v>64</v>
      </c>
      <c r="H30" s="10">
        <v>36</v>
      </c>
      <c r="I30" s="10">
        <v>13</v>
      </c>
      <c r="J30" s="10">
        <f t="shared" si="4"/>
        <v>49</v>
      </c>
      <c r="K30" s="10">
        <f t="shared" si="5"/>
        <v>56.5</v>
      </c>
      <c r="L30" s="11"/>
    </row>
    <row r="31" spans="1:12">
      <c r="A31" s="8" t="s">
        <v>96</v>
      </c>
      <c r="B31" s="14" t="s">
        <v>112</v>
      </c>
      <c r="C31" s="9" t="s">
        <v>113</v>
      </c>
      <c r="D31" s="8" t="s">
        <v>114</v>
      </c>
      <c r="E31" s="8" t="s">
        <v>111</v>
      </c>
      <c r="F31" s="8">
        <v>8</v>
      </c>
      <c r="G31" s="10">
        <v>60</v>
      </c>
      <c r="H31" s="10">
        <v>39</v>
      </c>
      <c r="I31" s="10">
        <v>14</v>
      </c>
      <c r="J31" s="10">
        <f t="shared" si="4"/>
        <v>53</v>
      </c>
      <c r="K31" s="10">
        <f t="shared" si="5"/>
        <v>56.5</v>
      </c>
      <c r="L31" s="11"/>
    </row>
    <row r="32" spans="1:12">
      <c r="A32" s="8" t="s">
        <v>96</v>
      </c>
      <c r="B32" s="14" t="s">
        <v>115</v>
      </c>
      <c r="C32" s="9" t="s">
        <v>116</v>
      </c>
      <c r="D32" s="8" t="s">
        <v>117</v>
      </c>
      <c r="E32" s="8" t="s">
        <v>107</v>
      </c>
      <c r="F32" s="8">
        <v>2</v>
      </c>
      <c r="G32" s="10">
        <v>61</v>
      </c>
      <c r="H32" s="10">
        <v>38</v>
      </c>
      <c r="I32" s="10">
        <v>13</v>
      </c>
      <c r="J32" s="10">
        <f t="shared" si="4"/>
        <v>51</v>
      </c>
      <c r="K32" s="10">
        <f t="shared" si="5"/>
        <v>56</v>
      </c>
      <c r="L32" s="11"/>
    </row>
    <row r="33" spans="1:12">
      <c r="A33" s="8" t="s">
        <v>96</v>
      </c>
      <c r="B33" s="14" t="s">
        <v>118</v>
      </c>
      <c r="C33" s="9" t="s">
        <v>119</v>
      </c>
      <c r="D33" s="8" t="s">
        <v>120</v>
      </c>
      <c r="E33" s="8" t="s">
        <v>107</v>
      </c>
      <c r="F33" s="8">
        <v>4</v>
      </c>
      <c r="G33" s="10">
        <v>61</v>
      </c>
      <c r="H33" s="10">
        <v>37</v>
      </c>
      <c r="I33" s="10">
        <v>14</v>
      </c>
      <c r="J33" s="10">
        <f t="shared" si="4"/>
        <v>51</v>
      </c>
      <c r="K33" s="10">
        <f t="shared" si="5"/>
        <v>56</v>
      </c>
      <c r="L33" s="11"/>
    </row>
    <row r="34" spans="1:12">
      <c r="A34" s="8" t="s">
        <v>96</v>
      </c>
      <c r="B34" s="14" t="s">
        <v>121</v>
      </c>
      <c r="C34" s="9" t="s">
        <v>122</v>
      </c>
      <c r="D34" s="8" t="s">
        <v>123</v>
      </c>
      <c r="E34" s="8" t="s">
        <v>107</v>
      </c>
      <c r="F34" s="8">
        <v>6</v>
      </c>
      <c r="G34" s="10">
        <v>63</v>
      </c>
      <c r="H34" s="10">
        <v>35</v>
      </c>
      <c r="I34" s="10">
        <v>13</v>
      </c>
      <c r="J34" s="10">
        <f t="shared" si="4"/>
        <v>48</v>
      </c>
      <c r="K34" s="10">
        <f t="shared" si="5"/>
        <v>55.5</v>
      </c>
      <c r="L34" s="11"/>
    </row>
    <row r="35" spans="1:12">
      <c r="A35" s="8" t="s">
        <v>96</v>
      </c>
      <c r="B35" s="14" t="s">
        <v>124</v>
      </c>
      <c r="C35" s="9" t="s">
        <v>125</v>
      </c>
      <c r="D35" s="8" t="s">
        <v>126</v>
      </c>
      <c r="E35" s="8" t="s">
        <v>107</v>
      </c>
      <c r="F35" s="8">
        <v>10</v>
      </c>
      <c r="G35" s="10">
        <v>63</v>
      </c>
      <c r="H35" s="10">
        <v>36</v>
      </c>
      <c r="I35" s="10">
        <v>12</v>
      </c>
      <c r="J35" s="10">
        <f t="shared" si="4"/>
        <v>48</v>
      </c>
      <c r="K35" s="10">
        <f t="shared" si="5"/>
        <v>55.5</v>
      </c>
      <c r="L35" s="11"/>
    </row>
    <row r="36" spans="1:12">
      <c r="A36" s="8" t="s">
        <v>96</v>
      </c>
      <c r="B36" s="14" t="s">
        <v>127</v>
      </c>
      <c r="C36" s="9" t="s">
        <v>128</v>
      </c>
      <c r="D36" s="8" t="s">
        <v>129</v>
      </c>
      <c r="E36" s="8" t="s">
        <v>100</v>
      </c>
      <c r="F36" s="8">
        <v>7</v>
      </c>
      <c r="G36" s="10">
        <v>60</v>
      </c>
      <c r="H36" s="10">
        <v>37</v>
      </c>
      <c r="I36" s="10">
        <v>12</v>
      </c>
      <c r="J36" s="10">
        <f t="shared" si="4"/>
        <v>49</v>
      </c>
      <c r="K36" s="10">
        <f t="shared" si="5"/>
        <v>54.5</v>
      </c>
      <c r="L36" s="11"/>
    </row>
    <row r="37" spans="1:12">
      <c r="A37" s="8" t="s">
        <v>96</v>
      </c>
      <c r="B37" s="14" t="s">
        <v>130</v>
      </c>
      <c r="C37" s="9" t="s">
        <v>131</v>
      </c>
      <c r="D37" s="8" t="s">
        <v>132</v>
      </c>
      <c r="E37" s="8" t="s">
        <v>111</v>
      </c>
      <c r="F37" s="8">
        <v>12</v>
      </c>
      <c r="G37" s="10">
        <v>60</v>
      </c>
      <c r="H37" s="10">
        <v>36</v>
      </c>
      <c r="I37" s="10">
        <v>13</v>
      </c>
      <c r="J37" s="10">
        <f t="shared" si="4"/>
        <v>49</v>
      </c>
      <c r="K37" s="10">
        <f t="shared" si="5"/>
        <v>54.5</v>
      </c>
      <c r="L37" s="11"/>
    </row>
    <row r="38" spans="1:12">
      <c r="A38" s="8" t="s">
        <v>96</v>
      </c>
      <c r="B38" s="14" t="s">
        <v>133</v>
      </c>
      <c r="C38" s="9" t="s">
        <v>134</v>
      </c>
      <c r="D38" s="8" t="s">
        <v>135</v>
      </c>
      <c r="E38" s="8" t="s">
        <v>107</v>
      </c>
      <c r="F38" s="8">
        <v>11</v>
      </c>
      <c r="G38" s="10">
        <v>60</v>
      </c>
      <c r="H38" s="10">
        <v>33</v>
      </c>
      <c r="I38" s="10">
        <v>13</v>
      </c>
      <c r="J38" s="10">
        <f t="shared" si="4"/>
        <v>46</v>
      </c>
      <c r="K38" s="10">
        <f t="shared" si="5"/>
        <v>53</v>
      </c>
      <c r="L38" s="11"/>
    </row>
    <row r="39" spans="1:12">
      <c r="A39" s="8" t="s">
        <v>96</v>
      </c>
      <c r="B39" s="14" t="s">
        <v>136</v>
      </c>
      <c r="C39" s="9" t="s">
        <v>137</v>
      </c>
      <c r="D39" s="8" t="s">
        <v>138</v>
      </c>
      <c r="E39" s="8" t="s">
        <v>111</v>
      </c>
      <c r="F39" s="10" t="s">
        <v>95</v>
      </c>
      <c r="G39" s="10">
        <v>60</v>
      </c>
      <c r="H39" s="10" t="s">
        <v>95</v>
      </c>
      <c r="I39" s="10" t="s">
        <v>95</v>
      </c>
      <c r="J39" s="10" t="s">
        <v>95</v>
      </c>
      <c r="K39" s="10">
        <f>G39*0.5</f>
        <v>30</v>
      </c>
      <c r="L39" s="11"/>
    </row>
    <row r="40" spans="1:12">
      <c r="A40" s="8" t="s">
        <v>96</v>
      </c>
      <c r="B40" s="14" t="s">
        <v>139</v>
      </c>
      <c r="C40" s="9" t="s">
        <v>140</v>
      </c>
      <c r="D40" s="8" t="s">
        <v>141</v>
      </c>
      <c r="E40" s="8" t="s">
        <v>107</v>
      </c>
      <c r="F40" s="10" t="s">
        <v>95</v>
      </c>
      <c r="G40" s="10">
        <v>60</v>
      </c>
      <c r="H40" s="10" t="s">
        <v>95</v>
      </c>
      <c r="I40" s="10" t="s">
        <v>95</v>
      </c>
      <c r="J40" s="10" t="s">
        <v>95</v>
      </c>
      <c r="K40" s="10">
        <f>G40*0.5</f>
        <v>30</v>
      </c>
      <c r="L40" s="11"/>
    </row>
    <row r="41" spans="1:12">
      <c r="A41" s="8" t="s">
        <v>142</v>
      </c>
      <c r="B41" s="8" t="s">
        <v>143</v>
      </c>
      <c r="C41" s="9" t="s">
        <v>144</v>
      </c>
      <c r="D41" s="8" t="s">
        <v>145</v>
      </c>
      <c r="E41" s="8" t="s">
        <v>146</v>
      </c>
      <c r="F41" s="8">
        <v>5</v>
      </c>
      <c r="G41" s="10">
        <v>78</v>
      </c>
      <c r="H41" s="10">
        <v>35</v>
      </c>
      <c r="I41" s="10">
        <v>15</v>
      </c>
      <c r="J41" s="10">
        <f t="shared" ref="J41:J46" si="6">H41+I41</f>
        <v>50</v>
      </c>
      <c r="K41" s="10">
        <f t="shared" ref="K41:K46" si="7">G41*0.5+J41*0.5</f>
        <v>64</v>
      </c>
      <c r="L41" s="11" t="s">
        <v>17</v>
      </c>
    </row>
    <row r="42" spans="1:12">
      <c r="A42" s="8" t="s">
        <v>142</v>
      </c>
      <c r="B42" s="8" t="s">
        <v>147</v>
      </c>
      <c r="C42" s="9" t="s">
        <v>148</v>
      </c>
      <c r="D42" s="8" t="s">
        <v>149</v>
      </c>
      <c r="E42" s="8" t="s">
        <v>146</v>
      </c>
      <c r="F42" s="8">
        <v>4</v>
      </c>
      <c r="G42" s="10">
        <v>69</v>
      </c>
      <c r="H42" s="10">
        <v>38</v>
      </c>
      <c r="I42" s="10">
        <v>16</v>
      </c>
      <c r="J42" s="10">
        <f t="shared" si="6"/>
        <v>54</v>
      </c>
      <c r="K42" s="10">
        <f t="shared" si="7"/>
        <v>61.5</v>
      </c>
      <c r="L42" s="11" t="s">
        <v>17</v>
      </c>
    </row>
    <row r="43" spans="1:12">
      <c r="A43" s="8" t="s">
        <v>142</v>
      </c>
      <c r="B43" s="8" t="s">
        <v>150</v>
      </c>
      <c r="C43" s="9" t="s">
        <v>151</v>
      </c>
      <c r="D43" s="8" t="s">
        <v>152</v>
      </c>
      <c r="E43" s="8" t="s">
        <v>146</v>
      </c>
      <c r="F43" s="8">
        <v>6</v>
      </c>
      <c r="G43" s="10">
        <v>77</v>
      </c>
      <c r="H43" s="10">
        <v>29</v>
      </c>
      <c r="I43" s="10">
        <v>12</v>
      </c>
      <c r="J43" s="10">
        <f t="shared" si="6"/>
        <v>41</v>
      </c>
      <c r="K43" s="10">
        <f t="shared" si="7"/>
        <v>59</v>
      </c>
      <c r="L43" s="11"/>
    </row>
    <row r="44" spans="1:12">
      <c r="A44" s="8" t="s">
        <v>142</v>
      </c>
      <c r="B44" s="8" t="s">
        <v>153</v>
      </c>
      <c r="C44" s="9" t="s">
        <v>154</v>
      </c>
      <c r="D44" s="8" t="s">
        <v>155</v>
      </c>
      <c r="E44" s="8" t="s">
        <v>156</v>
      </c>
      <c r="F44" s="8">
        <v>2</v>
      </c>
      <c r="G44" s="10">
        <v>69</v>
      </c>
      <c r="H44" s="10">
        <v>31</v>
      </c>
      <c r="I44" s="10">
        <v>14</v>
      </c>
      <c r="J44" s="10">
        <f t="shared" si="6"/>
        <v>45</v>
      </c>
      <c r="K44" s="10">
        <f t="shared" si="7"/>
        <v>57</v>
      </c>
      <c r="L44" s="11"/>
    </row>
    <row r="45" spans="1:12">
      <c r="A45" s="8" t="s">
        <v>142</v>
      </c>
      <c r="B45" s="8" t="s">
        <v>157</v>
      </c>
      <c r="C45" s="9" t="s">
        <v>158</v>
      </c>
      <c r="D45" s="8" t="s">
        <v>159</v>
      </c>
      <c r="E45" s="8" t="s">
        <v>146</v>
      </c>
      <c r="F45" s="8">
        <v>3</v>
      </c>
      <c r="G45" s="10">
        <v>61</v>
      </c>
      <c r="H45" s="10">
        <v>34</v>
      </c>
      <c r="I45" s="10">
        <v>15</v>
      </c>
      <c r="J45" s="10">
        <f t="shared" si="6"/>
        <v>49</v>
      </c>
      <c r="K45" s="10">
        <f t="shared" si="7"/>
        <v>55</v>
      </c>
      <c r="L45" s="11"/>
    </row>
    <row r="46" spans="1:12">
      <c r="A46" s="8" t="s">
        <v>142</v>
      </c>
      <c r="B46" s="8" t="s">
        <v>160</v>
      </c>
      <c r="C46" s="9" t="s">
        <v>161</v>
      </c>
      <c r="D46" s="8" t="s">
        <v>162</v>
      </c>
      <c r="E46" s="8" t="s">
        <v>156</v>
      </c>
      <c r="F46" s="11">
        <v>1</v>
      </c>
      <c r="G46" s="10">
        <v>58</v>
      </c>
      <c r="H46" s="10">
        <v>36</v>
      </c>
      <c r="I46" s="10">
        <v>15</v>
      </c>
      <c r="J46" s="10">
        <f t="shared" si="6"/>
        <v>51</v>
      </c>
      <c r="K46" s="10">
        <f t="shared" si="7"/>
        <v>54.5</v>
      </c>
      <c r="L46" s="11"/>
    </row>
    <row r="47" spans="1:12">
      <c r="A47" s="8" t="s">
        <v>142</v>
      </c>
      <c r="B47" s="8" t="s">
        <v>163</v>
      </c>
      <c r="C47" s="9" t="s">
        <v>164</v>
      </c>
      <c r="D47" s="8" t="s">
        <v>165</v>
      </c>
      <c r="E47" s="8" t="s">
        <v>156</v>
      </c>
      <c r="F47" s="13" t="s">
        <v>95</v>
      </c>
      <c r="G47" s="10">
        <v>58</v>
      </c>
      <c r="H47" s="10" t="s">
        <v>95</v>
      </c>
      <c r="I47" s="10" t="s">
        <v>95</v>
      </c>
      <c r="J47" s="10" t="s">
        <v>95</v>
      </c>
      <c r="K47" s="10">
        <f>G47*0.5</f>
        <v>29</v>
      </c>
      <c r="L47" s="11"/>
    </row>
    <row r="48" spans="1:12">
      <c r="A48" s="8" t="s">
        <v>166</v>
      </c>
      <c r="B48" s="8" t="s">
        <v>167</v>
      </c>
      <c r="C48" s="9" t="s">
        <v>168</v>
      </c>
      <c r="D48" s="8" t="s">
        <v>169</v>
      </c>
      <c r="E48" s="8" t="s">
        <v>170</v>
      </c>
      <c r="F48" s="8">
        <v>9</v>
      </c>
      <c r="G48" s="10">
        <v>60</v>
      </c>
      <c r="H48" s="10">
        <v>51</v>
      </c>
      <c r="I48" s="10">
        <v>15</v>
      </c>
      <c r="J48" s="10">
        <f t="shared" ref="J48:J57" si="8">H48+I48</f>
        <v>66</v>
      </c>
      <c r="K48" s="10">
        <f t="shared" ref="K48:K57" si="9">G48*0.5+J48*0.5</f>
        <v>63</v>
      </c>
      <c r="L48" s="11" t="s">
        <v>17</v>
      </c>
    </row>
    <row r="49" spans="1:12">
      <c r="A49" s="8" t="s">
        <v>166</v>
      </c>
      <c r="B49" s="8" t="s">
        <v>171</v>
      </c>
      <c r="C49" s="9" t="s">
        <v>172</v>
      </c>
      <c r="D49" s="8" t="s">
        <v>173</v>
      </c>
      <c r="E49" s="8" t="s">
        <v>170</v>
      </c>
      <c r="F49" s="8">
        <v>6</v>
      </c>
      <c r="G49" s="10">
        <v>49</v>
      </c>
      <c r="H49" s="10">
        <v>49</v>
      </c>
      <c r="I49" s="10">
        <v>22</v>
      </c>
      <c r="J49" s="10">
        <f t="shared" si="8"/>
        <v>71</v>
      </c>
      <c r="K49" s="10">
        <f t="shared" si="9"/>
        <v>60</v>
      </c>
      <c r="L49" s="11" t="s">
        <v>17</v>
      </c>
    </row>
    <row r="50" spans="1:12">
      <c r="A50" s="8" t="s">
        <v>166</v>
      </c>
      <c r="B50" s="8" t="s">
        <v>174</v>
      </c>
      <c r="C50" s="9" t="s">
        <v>175</v>
      </c>
      <c r="D50" s="8" t="s">
        <v>176</v>
      </c>
      <c r="E50" s="8" t="s">
        <v>170</v>
      </c>
      <c r="F50" s="8">
        <v>3</v>
      </c>
      <c r="G50" s="10">
        <v>57</v>
      </c>
      <c r="H50" s="10">
        <v>50</v>
      </c>
      <c r="I50" s="10">
        <v>11</v>
      </c>
      <c r="J50" s="10">
        <f t="shared" si="8"/>
        <v>61</v>
      </c>
      <c r="K50" s="10">
        <f t="shared" si="9"/>
        <v>59</v>
      </c>
      <c r="L50" s="11"/>
    </row>
    <row r="51" spans="1:12">
      <c r="A51" s="8" t="s">
        <v>166</v>
      </c>
      <c r="B51" s="8" t="s">
        <v>177</v>
      </c>
      <c r="C51" s="9" t="s">
        <v>178</v>
      </c>
      <c r="D51" s="8" t="s">
        <v>179</v>
      </c>
      <c r="E51" s="8" t="s">
        <v>170</v>
      </c>
      <c r="F51" s="8">
        <v>10</v>
      </c>
      <c r="G51" s="10">
        <v>60</v>
      </c>
      <c r="H51" s="10">
        <v>46</v>
      </c>
      <c r="I51" s="10">
        <v>12</v>
      </c>
      <c r="J51" s="10">
        <f t="shared" si="8"/>
        <v>58</v>
      </c>
      <c r="K51" s="10">
        <f t="shared" si="9"/>
        <v>59</v>
      </c>
      <c r="L51" s="11"/>
    </row>
    <row r="52" spans="1:12">
      <c r="A52" s="8" t="s">
        <v>166</v>
      </c>
      <c r="B52" s="8" t="s">
        <v>180</v>
      </c>
      <c r="C52" s="9" t="s">
        <v>181</v>
      </c>
      <c r="D52" s="8" t="s">
        <v>182</v>
      </c>
      <c r="E52" s="8" t="s">
        <v>170</v>
      </c>
      <c r="F52" s="8">
        <v>1</v>
      </c>
      <c r="G52" s="10">
        <v>51</v>
      </c>
      <c r="H52" s="10">
        <v>52</v>
      </c>
      <c r="I52" s="10">
        <v>14</v>
      </c>
      <c r="J52" s="10">
        <f t="shared" si="8"/>
        <v>66</v>
      </c>
      <c r="K52" s="10">
        <f t="shared" si="9"/>
        <v>58.5</v>
      </c>
      <c r="L52" s="11"/>
    </row>
    <row r="53" spans="1:12">
      <c r="A53" s="8" t="s">
        <v>166</v>
      </c>
      <c r="B53" s="8" t="s">
        <v>183</v>
      </c>
      <c r="C53" s="9" t="s">
        <v>184</v>
      </c>
      <c r="D53" s="8" t="s">
        <v>185</v>
      </c>
      <c r="E53" s="8" t="s">
        <v>170</v>
      </c>
      <c r="F53" s="8">
        <v>2</v>
      </c>
      <c r="G53" s="10">
        <v>54</v>
      </c>
      <c r="H53" s="10">
        <v>50</v>
      </c>
      <c r="I53" s="10">
        <v>13</v>
      </c>
      <c r="J53" s="10">
        <f t="shared" si="8"/>
        <v>63</v>
      </c>
      <c r="K53" s="10">
        <f t="shared" si="9"/>
        <v>58.5</v>
      </c>
      <c r="L53" s="11"/>
    </row>
    <row r="54" spans="1:12">
      <c r="A54" s="8" t="s">
        <v>166</v>
      </c>
      <c r="B54" s="8" t="s">
        <v>186</v>
      </c>
      <c r="C54" s="9" t="s">
        <v>187</v>
      </c>
      <c r="D54" s="8" t="s">
        <v>188</v>
      </c>
      <c r="E54" s="8" t="s">
        <v>170</v>
      </c>
      <c r="F54" s="8">
        <v>7</v>
      </c>
      <c r="G54" s="10">
        <v>49</v>
      </c>
      <c r="H54" s="10">
        <v>52</v>
      </c>
      <c r="I54" s="10">
        <v>16</v>
      </c>
      <c r="J54" s="10">
        <f t="shared" si="8"/>
        <v>68</v>
      </c>
      <c r="K54" s="10">
        <f t="shared" si="9"/>
        <v>58.5</v>
      </c>
      <c r="L54" s="11"/>
    </row>
    <row r="55" spans="1:12">
      <c r="A55" s="8" t="s">
        <v>166</v>
      </c>
      <c r="B55" s="8" t="s">
        <v>189</v>
      </c>
      <c r="C55" s="9" t="s">
        <v>190</v>
      </c>
      <c r="D55" s="8" t="s">
        <v>191</v>
      </c>
      <c r="E55" s="8" t="s">
        <v>170</v>
      </c>
      <c r="F55" s="8">
        <v>4</v>
      </c>
      <c r="G55" s="10">
        <v>54</v>
      </c>
      <c r="H55" s="10">
        <v>50</v>
      </c>
      <c r="I55" s="10">
        <v>12</v>
      </c>
      <c r="J55" s="10">
        <f t="shared" si="8"/>
        <v>62</v>
      </c>
      <c r="K55" s="10">
        <f t="shared" si="9"/>
        <v>58</v>
      </c>
      <c r="L55" s="11"/>
    </row>
    <row r="56" spans="1:12">
      <c r="A56" s="8" t="s">
        <v>166</v>
      </c>
      <c r="B56" s="8" t="s">
        <v>192</v>
      </c>
      <c r="C56" s="9" t="s">
        <v>193</v>
      </c>
      <c r="D56" s="8" t="s">
        <v>194</v>
      </c>
      <c r="E56" s="8" t="s">
        <v>170</v>
      </c>
      <c r="F56" s="8">
        <v>5</v>
      </c>
      <c r="G56" s="10">
        <v>50</v>
      </c>
      <c r="H56" s="10">
        <v>53</v>
      </c>
      <c r="I56" s="10">
        <v>13</v>
      </c>
      <c r="J56" s="10">
        <f t="shared" si="8"/>
        <v>66</v>
      </c>
      <c r="K56" s="10">
        <f t="shared" si="9"/>
        <v>58</v>
      </c>
      <c r="L56" s="11"/>
    </row>
    <row r="57" spans="1:12">
      <c r="A57" s="8" t="s">
        <v>166</v>
      </c>
      <c r="B57" s="8" t="s">
        <v>195</v>
      </c>
      <c r="C57" s="9" t="s">
        <v>196</v>
      </c>
      <c r="D57" s="8" t="s">
        <v>197</v>
      </c>
      <c r="E57" s="8" t="s">
        <v>170</v>
      </c>
      <c r="F57" s="11">
        <v>8</v>
      </c>
      <c r="G57" s="10">
        <v>49</v>
      </c>
      <c r="H57" s="10">
        <v>52</v>
      </c>
      <c r="I57" s="10">
        <v>15</v>
      </c>
      <c r="J57" s="10">
        <f t="shared" si="8"/>
        <v>67</v>
      </c>
      <c r="K57" s="10">
        <f t="shared" si="9"/>
        <v>58</v>
      </c>
      <c r="L57" s="11"/>
    </row>
    <row r="58" spans="1:12">
      <c r="A58" s="8" t="s">
        <v>166</v>
      </c>
      <c r="B58" s="8" t="s">
        <v>198</v>
      </c>
      <c r="C58" s="9" t="s">
        <v>199</v>
      </c>
      <c r="D58" s="8" t="s">
        <v>200</v>
      </c>
      <c r="E58" s="8" t="s">
        <v>170</v>
      </c>
      <c r="F58" s="13" t="s">
        <v>95</v>
      </c>
      <c r="G58" s="10">
        <v>49</v>
      </c>
      <c r="H58" s="10" t="s">
        <v>95</v>
      </c>
      <c r="I58" s="10" t="s">
        <v>95</v>
      </c>
      <c r="J58" s="10" t="s">
        <v>95</v>
      </c>
      <c r="K58" s="10">
        <f>G58*0.5</f>
        <v>24.5</v>
      </c>
      <c r="L58" s="11"/>
    </row>
    <row r="59" spans="1:12">
      <c r="A59" s="8" t="s">
        <v>201</v>
      </c>
      <c r="B59" s="8" t="s">
        <v>202</v>
      </c>
      <c r="C59" s="9" t="s">
        <v>203</v>
      </c>
      <c r="D59" s="8" t="s">
        <v>204</v>
      </c>
      <c r="E59" s="8" t="s">
        <v>205</v>
      </c>
      <c r="F59" s="8">
        <v>1</v>
      </c>
      <c r="G59" s="10">
        <v>57</v>
      </c>
      <c r="H59" s="10">
        <v>31</v>
      </c>
      <c r="I59" s="10">
        <v>15</v>
      </c>
      <c r="J59" s="10">
        <f t="shared" ref="J59:J66" si="10">H59+I59</f>
        <v>46</v>
      </c>
      <c r="K59" s="10">
        <f t="shared" ref="K59:K66" si="11">G59*0.5+J59*0.5</f>
        <v>51.5</v>
      </c>
      <c r="L59" s="11"/>
    </row>
    <row r="60" spans="1:12">
      <c r="A60" s="8" t="s">
        <v>201</v>
      </c>
      <c r="B60" s="14" t="s">
        <v>206</v>
      </c>
      <c r="C60" s="9" t="s">
        <v>207</v>
      </c>
      <c r="D60" s="8" t="s">
        <v>208</v>
      </c>
      <c r="E60" s="8" t="s">
        <v>205</v>
      </c>
      <c r="F60" s="8">
        <v>4</v>
      </c>
      <c r="G60" s="10">
        <v>51</v>
      </c>
      <c r="H60" s="10">
        <v>34</v>
      </c>
      <c r="I60" s="10">
        <v>15</v>
      </c>
      <c r="J60" s="10">
        <f t="shared" si="10"/>
        <v>49</v>
      </c>
      <c r="K60" s="10">
        <f t="shared" si="11"/>
        <v>50</v>
      </c>
      <c r="L60" s="11"/>
    </row>
    <row r="61" spans="1:12">
      <c r="A61" s="8" t="s">
        <v>201</v>
      </c>
      <c r="B61" s="14" t="s">
        <v>209</v>
      </c>
      <c r="C61" s="9" t="s">
        <v>210</v>
      </c>
      <c r="D61" s="8" t="s">
        <v>211</v>
      </c>
      <c r="E61" s="8" t="s">
        <v>205</v>
      </c>
      <c r="F61" s="8">
        <v>3</v>
      </c>
      <c r="G61" s="10">
        <v>53</v>
      </c>
      <c r="H61" s="10">
        <v>33</v>
      </c>
      <c r="I61" s="10">
        <v>13</v>
      </c>
      <c r="J61" s="10">
        <f t="shared" si="10"/>
        <v>46</v>
      </c>
      <c r="K61" s="10">
        <f t="shared" si="11"/>
        <v>49.5</v>
      </c>
      <c r="L61" s="11"/>
    </row>
    <row r="62" spans="1:12">
      <c r="A62" s="8" t="s">
        <v>201</v>
      </c>
      <c r="B62" s="14" t="s">
        <v>212</v>
      </c>
      <c r="C62" s="9" t="s">
        <v>213</v>
      </c>
      <c r="D62" s="8" t="s">
        <v>214</v>
      </c>
      <c r="E62" s="8" t="s">
        <v>205</v>
      </c>
      <c r="F62" s="8">
        <v>5</v>
      </c>
      <c r="G62" s="10">
        <v>51</v>
      </c>
      <c r="H62" s="10">
        <v>32</v>
      </c>
      <c r="I62" s="10">
        <v>16</v>
      </c>
      <c r="J62" s="10">
        <f t="shared" si="10"/>
        <v>48</v>
      </c>
      <c r="K62" s="10">
        <f t="shared" si="11"/>
        <v>49.5</v>
      </c>
      <c r="L62" s="11"/>
    </row>
    <row r="63" spans="1:12">
      <c r="A63" s="8" t="s">
        <v>201</v>
      </c>
      <c r="B63" s="14" t="s">
        <v>215</v>
      </c>
      <c r="C63" s="9" t="s">
        <v>216</v>
      </c>
      <c r="D63" s="8" t="s">
        <v>217</v>
      </c>
      <c r="E63" s="8" t="s">
        <v>205</v>
      </c>
      <c r="F63" s="8">
        <v>2</v>
      </c>
      <c r="G63" s="10">
        <v>51</v>
      </c>
      <c r="H63" s="10">
        <v>31</v>
      </c>
      <c r="I63" s="10">
        <v>14</v>
      </c>
      <c r="J63" s="10">
        <f t="shared" si="10"/>
        <v>45</v>
      </c>
      <c r="K63" s="10">
        <f t="shared" si="11"/>
        <v>48</v>
      </c>
      <c r="L63" s="11"/>
    </row>
    <row r="64" spans="1:12">
      <c r="A64" s="8" t="s">
        <v>218</v>
      </c>
      <c r="B64" s="8" t="s">
        <v>219</v>
      </c>
      <c r="C64" s="9" t="s">
        <v>220</v>
      </c>
      <c r="D64" s="8" t="s">
        <v>221</v>
      </c>
      <c r="E64" s="8" t="s">
        <v>222</v>
      </c>
      <c r="F64" s="8">
        <v>1</v>
      </c>
      <c r="G64" s="10">
        <v>73</v>
      </c>
      <c r="H64" s="10">
        <v>33</v>
      </c>
      <c r="I64" s="10">
        <v>15</v>
      </c>
      <c r="J64" s="10">
        <f t="shared" si="10"/>
        <v>48</v>
      </c>
      <c r="K64" s="10">
        <f t="shared" si="11"/>
        <v>60.5</v>
      </c>
      <c r="L64" s="11" t="s">
        <v>17</v>
      </c>
    </row>
    <row r="65" spans="1:12">
      <c r="A65" s="8" t="s">
        <v>218</v>
      </c>
      <c r="B65" s="8" t="s">
        <v>223</v>
      </c>
      <c r="C65" s="9" t="s">
        <v>224</v>
      </c>
      <c r="D65" s="8" t="s">
        <v>225</v>
      </c>
      <c r="E65" s="8" t="s">
        <v>222</v>
      </c>
      <c r="F65" s="8">
        <v>2</v>
      </c>
      <c r="G65" s="10">
        <v>78</v>
      </c>
      <c r="H65" s="10">
        <v>27</v>
      </c>
      <c r="I65" s="10">
        <v>13</v>
      </c>
      <c r="J65" s="10">
        <f t="shared" si="10"/>
        <v>40</v>
      </c>
      <c r="K65" s="10">
        <f t="shared" si="11"/>
        <v>59</v>
      </c>
      <c r="L65" s="11"/>
    </row>
    <row r="66" spans="1:12">
      <c r="A66" s="8" t="s">
        <v>218</v>
      </c>
      <c r="B66" s="8" t="s">
        <v>226</v>
      </c>
      <c r="C66" s="9" t="s">
        <v>227</v>
      </c>
      <c r="D66" s="8" t="s">
        <v>228</v>
      </c>
      <c r="E66" s="8" t="s">
        <v>222</v>
      </c>
      <c r="F66" s="8">
        <v>3</v>
      </c>
      <c r="G66" s="10">
        <v>71</v>
      </c>
      <c r="H66" s="10">
        <v>30</v>
      </c>
      <c r="I66" s="10">
        <v>16</v>
      </c>
      <c r="J66" s="10">
        <f t="shared" si="10"/>
        <v>46</v>
      </c>
      <c r="K66" s="10">
        <f t="shared" si="11"/>
        <v>58.5</v>
      </c>
      <c r="L66" s="11"/>
    </row>
  </sheetData>
  <sortState ref="A27:L36">
    <sortCondition ref="K27:K36" descending="1"/>
  </sortState>
  <pageMargins left="0.472222222222222" right="0.43263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苹果脸煮汤圆</cp:lastModifiedBy>
  <dcterms:created xsi:type="dcterms:W3CDTF">2015-06-05T18:19:00Z</dcterms:created>
  <dcterms:modified xsi:type="dcterms:W3CDTF">2020-01-06T02:44:21Z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