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报送情况" sheetId="1" r:id="rId1"/>
  </sheets>
  <calcPr calcId="144525"/>
</workbook>
</file>

<file path=xl/sharedStrings.xml><?xml version="1.0" encoding="utf-8"?>
<sst xmlns="http://schemas.openxmlformats.org/spreadsheetml/2006/main" count="25">
  <si>
    <r>
      <rPr>
        <sz val="14"/>
        <rFont val="方正小标宋简体"/>
        <charset val="134"/>
      </rPr>
      <t>20</t>
    </r>
    <r>
      <rPr>
        <sz val="14"/>
        <color rgb="FF000000"/>
        <rFont val="方正小标宋简体"/>
        <charset val="134"/>
      </rPr>
      <t>20</t>
    </r>
    <r>
      <rPr>
        <sz val="14"/>
        <rFont val="方正小标宋简体"/>
        <charset val="134"/>
      </rPr>
      <t>年网络双选会招聘需求计划总表</t>
    </r>
    <r>
      <rPr>
        <sz val="14"/>
        <color rgb="FF000000"/>
        <rFont val="方正小标宋简体"/>
        <charset val="134"/>
      </rPr>
      <t xml:space="preserve">    （单位:人）</t>
    </r>
  </si>
  <si>
    <t xml:space="preserve">                地市
  范围</t>
  </si>
  <si>
    <t>广州</t>
  </si>
  <si>
    <t>汕头</t>
  </si>
  <si>
    <t>韶关</t>
  </si>
  <si>
    <t>湛江</t>
  </si>
  <si>
    <t>肇庆</t>
  </si>
  <si>
    <t>茂名</t>
  </si>
  <si>
    <t>惠州</t>
  </si>
  <si>
    <t>梅州</t>
  </si>
  <si>
    <t>汕尾</t>
  </si>
  <si>
    <t>河源</t>
  </si>
  <si>
    <t>阳江</t>
  </si>
  <si>
    <t>清远</t>
  </si>
  <si>
    <t>潮州</t>
  </si>
  <si>
    <t>揭阳</t>
  </si>
  <si>
    <t>云浮</t>
  </si>
  <si>
    <t>合计</t>
  </si>
  <si>
    <t>2020年高校毕业生到农村从教网络双选活动</t>
  </si>
  <si>
    <t>适用上岗退费政策教师岗位</t>
  </si>
  <si>
    <t>本科及以上</t>
  </si>
  <si>
    <t>专科</t>
  </si>
  <si>
    <t>其他教师岗位</t>
  </si>
  <si>
    <t>专科以下</t>
  </si>
  <si>
    <t>2020年教育部直属师范大学广东生源公费师范毕业生网络双选活动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</si>
</sst>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2"/>
      <name val="宋体"/>
      <charset val="134"/>
    </font>
    <font>
      <sz val="11"/>
      <color theme="1"/>
      <name val="宋体"/>
      <charset val="134"/>
      <scheme val="minor"/>
    </font>
    <font>
      <sz val="14"/>
      <name val="方正小标宋简体"/>
      <charset val="134"/>
    </font>
    <font>
      <sz val="11"/>
      <name val="黑体"/>
      <charset val="134"/>
    </font>
    <font>
      <sz val="10"/>
      <name val="黑体"/>
      <charset val="134"/>
    </font>
    <font>
      <sz val="10"/>
      <color theme="1"/>
      <name val="黑体"/>
      <charset val="134"/>
    </font>
    <font>
      <sz val="12"/>
      <name val="Times New Roman"/>
      <charset val="134"/>
    </font>
    <font>
      <sz val="10"/>
      <name val="Times New Roman"/>
      <charset val="0"/>
    </font>
    <font>
      <sz val="11"/>
      <color theme="1"/>
      <name val="黑体"/>
      <charset val="134"/>
    </font>
    <font>
      <sz val="12"/>
      <color theme="1"/>
      <name val="Times New Roman"/>
      <charset val="134"/>
    </font>
    <font>
      <b/>
      <sz val="10"/>
      <name val="黑体"/>
      <charset val="134"/>
    </font>
    <font>
      <b/>
      <sz val="10"/>
      <name val="Times New Roman"/>
      <charset val="0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color rgb="FF000000"/>
      <name val="方正小标宋简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17" borderId="11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10" borderId="10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5" fillId="24" borderId="12" applyNumberFormat="0" applyAlignment="0" applyProtection="0">
      <alignment vertical="center"/>
    </xf>
    <xf numFmtId="0" fontId="26" fillId="24" borderId="11" applyNumberFormat="0" applyAlignment="0" applyProtection="0">
      <alignment vertical="center"/>
    </xf>
    <xf numFmtId="0" fontId="27" fillId="26" borderId="13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30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1" xfId="50" applyFont="1" applyBorder="1" applyAlignment="1">
      <alignment horizontal="center" vertical="center"/>
    </xf>
    <xf numFmtId="0" fontId="2" fillId="0" borderId="2" xfId="50" applyFont="1" applyBorder="1" applyAlignment="1">
      <alignment horizontal="center" vertical="center"/>
    </xf>
    <xf numFmtId="0" fontId="1" fillId="0" borderId="3" xfId="0" applyFont="1" applyFill="1" applyBorder="1" applyAlignment="1"/>
    <xf numFmtId="0" fontId="3" fillId="0" borderId="4" xfId="50" applyFont="1" applyBorder="1" applyAlignment="1">
      <alignment horizontal="left" vertical="center" wrapText="1"/>
    </xf>
    <xf numFmtId="0" fontId="3" fillId="0" borderId="4" xfId="50" applyFont="1" applyBorder="1" applyAlignment="1">
      <alignment horizontal="left"/>
    </xf>
    <xf numFmtId="0" fontId="4" fillId="0" borderId="3" xfId="50" applyFont="1" applyFill="1" applyBorder="1" applyAlignment="1">
      <alignment horizontal="center" vertical="center"/>
    </xf>
    <xf numFmtId="0" fontId="3" fillId="2" borderId="3" xfId="5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50" applyFont="1" applyBorder="1" applyAlignment="1">
      <alignment horizontal="center" vertical="center" wrapText="1"/>
    </xf>
    <xf numFmtId="0" fontId="6" fillId="0" borderId="3" xfId="50" applyFont="1" applyBorder="1" applyAlignment="1">
      <alignment horizontal="center" vertical="center"/>
    </xf>
    <xf numFmtId="0" fontId="7" fillId="2" borderId="3" xfId="50" applyFont="1" applyFill="1" applyBorder="1" applyAlignment="1">
      <alignment horizontal="center" vertical="center"/>
    </xf>
    <xf numFmtId="0" fontId="7" fillId="2" borderId="3" xfId="49" applyFont="1" applyFill="1" applyBorder="1" applyAlignment="1">
      <alignment horizontal="center" vertical="center"/>
    </xf>
    <xf numFmtId="0" fontId="4" fillId="3" borderId="3" xfId="50" applyFont="1" applyFill="1" applyBorder="1" applyAlignment="1">
      <alignment horizontal="center" vertical="center" wrapText="1"/>
    </xf>
    <xf numFmtId="0" fontId="6" fillId="3" borderId="3" xfId="50" applyFont="1" applyFill="1" applyBorder="1" applyAlignment="1">
      <alignment horizontal="center" vertical="center"/>
    </xf>
    <xf numFmtId="0" fontId="7" fillId="3" borderId="3" xfId="5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3" xfId="50" applyFont="1" applyBorder="1" applyAlignment="1">
      <alignment horizontal="center" vertical="center"/>
    </xf>
    <xf numFmtId="49" fontId="10" fillId="4" borderId="3" xfId="50" applyNumberFormat="1" applyFont="1" applyFill="1" applyBorder="1" applyAlignment="1">
      <alignment horizontal="center" vertical="center"/>
    </xf>
    <xf numFmtId="0" fontId="11" fillId="4" borderId="3" xfId="5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49" applyFont="1" applyFill="1" applyBorder="1" applyAlignment="1">
      <alignment horizontal="center" vertical="center"/>
    </xf>
    <xf numFmtId="0" fontId="3" fillId="0" borderId="3" xfId="50" applyFont="1" applyBorder="1" applyAlignment="1">
      <alignment horizontal="center" vertical="center"/>
    </xf>
    <xf numFmtId="0" fontId="11" fillId="0" borderId="3" xfId="50" applyFont="1" applyBorder="1" applyAlignment="1">
      <alignment horizontal="center" vertical="center"/>
    </xf>
    <xf numFmtId="0" fontId="11" fillId="3" borderId="3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总统计" xfId="49"/>
    <cellStyle name="??" xfId="50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T12"/>
  <sheetViews>
    <sheetView showGridLines="0" tabSelected="1" zoomScale="82" zoomScaleNormal="82" workbookViewId="0">
      <pane xSplit="4" ySplit="2" topLeftCell="E3" activePane="bottomRight" state="frozen"/>
      <selection/>
      <selection pane="topRight"/>
      <selection pane="bottomLeft"/>
      <selection pane="bottomRight" activeCell="I24" sqref="I24"/>
    </sheetView>
  </sheetViews>
  <sheetFormatPr defaultColWidth="9" defaultRowHeight="13.5"/>
  <cols>
    <col min="1" max="1" width="2.13333333333333" style="1" customWidth="1"/>
    <col min="2" max="2" width="9" style="1"/>
    <col min="3" max="3" width="11.625" style="1" customWidth="1"/>
    <col min="4" max="5" width="11" style="1" customWidth="1"/>
    <col min="6" max="19" width="7.625" style="1" customWidth="1"/>
    <col min="20" max="16384" width="9" style="1"/>
  </cols>
  <sheetData>
    <row r="1" ht="33" customHeight="1" spans="3:20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ht="30.75" customHeight="1" spans="2:20">
      <c r="B2" s="4"/>
      <c r="C2" s="5" t="s">
        <v>1</v>
      </c>
      <c r="D2" s="6"/>
      <c r="E2" s="7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12</v>
      </c>
      <c r="P2" s="8" t="s">
        <v>13</v>
      </c>
      <c r="Q2" s="8" t="s">
        <v>14</v>
      </c>
      <c r="R2" s="8" t="s">
        <v>15</v>
      </c>
      <c r="S2" s="8" t="s">
        <v>16</v>
      </c>
      <c r="T2" s="27" t="s">
        <v>17</v>
      </c>
    </row>
    <row r="3" ht="32.25" customHeight="1" spans="2:20">
      <c r="B3" s="9" t="s">
        <v>18</v>
      </c>
      <c r="C3" s="10" t="s">
        <v>19</v>
      </c>
      <c r="D3" s="10" t="s">
        <v>20</v>
      </c>
      <c r="E3" s="11">
        <v>0</v>
      </c>
      <c r="F3" s="12">
        <v>15</v>
      </c>
      <c r="G3" s="13">
        <v>120</v>
      </c>
      <c r="H3" s="13">
        <v>25</v>
      </c>
      <c r="I3" s="13">
        <v>4</v>
      </c>
      <c r="J3" s="24">
        <v>691</v>
      </c>
      <c r="K3" s="12">
        <v>0</v>
      </c>
      <c r="L3" s="12">
        <v>238</v>
      </c>
      <c r="M3" s="13">
        <v>350</v>
      </c>
      <c r="N3" s="13">
        <v>100</v>
      </c>
      <c r="O3" s="13">
        <v>38</v>
      </c>
      <c r="P3" s="13">
        <v>163</v>
      </c>
      <c r="Q3" s="13">
        <v>5</v>
      </c>
      <c r="R3" s="12">
        <v>0</v>
      </c>
      <c r="S3" s="12">
        <v>64</v>
      </c>
      <c r="T3" s="28">
        <f>SUM(E3:S3)</f>
        <v>1813</v>
      </c>
    </row>
    <row r="4" ht="29.25" customHeight="1" spans="2:20">
      <c r="B4" s="9"/>
      <c r="C4" s="10"/>
      <c r="D4" s="10" t="s">
        <v>21</v>
      </c>
      <c r="E4" s="11">
        <v>0</v>
      </c>
      <c r="F4" s="12">
        <v>0</v>
      </c>
      <c r="G4" s="13">
        <v>86</v>
      </c>
      <c r="H4" s="13">
        <v>0</v>
      </c>
      <c r="I4" s="12">
        <v>0</v>
      </c>
      <c r="J4" s="25">
        <v>198</v>
      </c>
      <c r="K4" s="12">
        <v>0</v>
      </c>
      <c r="L4" s="12">
        <v>77</v>
      </c>
      <c r="M4" s="13">
        <v>197</v>
      </c>
      <c r="N4" s="12">
        <v>16</v>
      </c>
      <c r="O4" s="13">
        <v>21</v>
      </c>
      <c r="P4" s="13">
        <v>23</v>
      </c>
      <c r="Q4" s="13">
        <v>0</v>
      </c>
      <c r="R4" s="12">
        <v>0</v>
      </c>
      <c r="S4" s="12">
        <v>32</v>
      </c>
      <c r="T4" s="28">
        <f t="shared" ref="T4:T11" si="0">SUM(E4:S4)</f>
        <v>650</v>
      </c>
    </row>
    <row r="5" ht="29.25" customHeight="1" spans="2:20">
      <c r="B5" s="9"/>
      <c r="C5" s="10"/>
      <c r="D5" s="14" t="s">
        <v>17</v>
      </c>
      <c r="E5" s="15">
        <v>0</v>
      </c>
      <c r="F5" s="16">
        <f>F3+F4</f>
        <v>15</v>
      </c>
      <c r="G5" s="16">
        <f>G3+G4</f>
        <v>206</v>
      </c>
      <c r="H5" s="16">
        <f>H3+H4</f>
        <v>25</v>
      </c>
      <c r="I5" s="16">
        <f>I3+I4</f>
        <v>4</v>
      </c>
      <c r="J5" s="16">
        <f t="shared" ref="J5:Q5" si="1">J3+J4</f>
        <v>889</v>
      </c>
      <c r="K5" s="16">
        <f t="shared" si="1"/>
        <v>0</v>
      </c>
      <c r="L5" s="16">
        <f t="shared" si="1"/>
        <v>315</v>
      </c>
      <c r="M5" s="16">
        <f t="shared" si="1"/>
        <v>547</v>
      </c>
      <c r="N5" s="16">
        <f t="shared" si="1"/>
        <v>116</v>
      </c>
      <c r="O5" s="26">
        <f t="shared" si="1"/>
        <v>59</v>
      </c>
      <c r="P5" s="16">
        <f t="shared" si="1"/>
        <v>186</v>
      </c>
      <c r="Q5" s="16">
        <f t="shared" si="1"/>
        <v>5</v>
      </c>
      <c r="R5" s="16">
        <v>0</v>
      </c>
      <c r="S5" s="16">
        <f>S3+S4</f>
        <v>96</v>
      </c>
      <c r="T5" s="29">
        <f t="shared" si="0"/>
        <v>2463</v>
      </c>
    </row>
    <row r="6" ht="26.25" customHeight="1" spans="2:20">
      <c r="B6" s="9"/>
      <c r="C6" s="10" t="s">
        <v>22</v>
      </c>
      <c r="D6" s="10" t="s">
        <v>20</v>
      </c>
      <c r="E6" s="11">
        <v>0</v>
      </c>
      <c r="F6" s="12">
        <v>0</v>
      </c>
      <c r="G6" s="13">
        <v>159</v>
      </c>
      <c r="H6" s="13">
        <v>9</v>
      </c>
      <c r="I6" s="12">
        <v>0</v>
      </c>
      <c r="J6" s="25">
        <v>127</v>
      </c>
      <c r="K6" s="12">
        <v>0</v>
      </c>
      <c r="L6" s="12">
        <v>150</v>
      </c>
      <c r="M6" s="13">
        <v>69</v>
      </c>
      <c r="N6" s="12">
        <v>74</v>
      </c>
      <c r="O6" s="13">
        <v>4</v>
      </c>
      <c r="P6" s="13">
        <v>128</v>
      </c>
      <c r="Q6" s="13">
        <v>2</v>
      </c>
      <c r="R6" s="12">
        <v>0</v>
      </c>
      <c r="S6" s="12">
        <v>33</v>
      </c>
      <c r="T6" s="28">
        <f t="shared" si="0"/>
        <v>755</v>
      </c>
    </row>
    <row r="7" ht="26.25" customHeight="1" spans="2:20">
      <c r="B7" s="9"/>
      <c r="C7" s="10"/>
      <c r="D7" s="10" t="s">
        <v>21</v>
      </c>
      <c r="E7" s="11">
        <v>0</v>
      </c>
      <c r="F7" s="12">
        <v>0</v>
      </c>
      <c r="G7" s="13">
        <v>69</v>
      </c>
      <c r="H7" s="13">
        <v>13</v>
      </c>
      <c r="I7" s="12">
        <v>0</v>
      </c>
      <c r="J7" s="25">
        <v>0</v>
      </c>
      <c r="K7" s="12">
        <v>0</v>
      </c>
      <c r="L7" s="12">
        <v>59</v>
      </c>
      <c r="M7" s="13">
        <v>13</v>
      </c>
      <c r="N7" s="12">
        <v>0</v>
      </c>
      <c r="O7" s="13">
        <v>9</v>
      </c>
      <c r="P7" s="13">
        <v>12</v>
      </c>
      <c r="Q7" s="13">
        <v>0</v>
      </c>
      <c r="R7" s="12">
        <v>0</v>
      </c>
      <c r="S7" s="12">
        <v>0</v>
      </c>
      <c r="T7" s="28">
        <f t="shared" si="0"/>
        <v>175</v>
      </c>
    </row>
    <row r="8" ht="26.25" customHeight="1" spans="2:20">
      <c r="B8" s="9"/>
      <c r="C8" s="10"/>
      <c r="D8" s="10" t="s">
        <v>23</v>
      </c>
      <c r="E8" s="11">
        <v>0</v>
      </c>
      <c r="F8" s="12">
        <v>0</v>
      </c>
      <c r="G8" s="13">
        <v>0</v>
      </c>
      <c r="H8" s="13">
        <v>1</v>
      </c>
      <c r="I8" s="12">
        <v>0</v>
      </c>
      <c r="J8" s="25">
        <v>0</v>
      </c>
      <c r="K8" s="12">
        <v>0</v>
      </c>
      <c r="L8" s="12">
        <v>0</v>
      </c>
      <c r="M8" s="13">
        <v>0</v>
      </c>
      <c r="N8" s="12">
        <v>0</v>
      </c>
      <c r="O8" s="13">
        <v>0</v>
      </c>
      <c r="P8" s="13">
        <v>0</v>
      </c>
      <c r="Q8" s="13">
        <v>0</v>
      </c>
      <c r="R8" s="12">
        <v>0</v>
      </c>
      <c r="S8" s="12">
        <v>0</v>
      </c>
      <c r="T8" s="28">
        <f t="shared" si="0"/>
        <v>1</v>
      </c>
    </row>
    <row r="9" ht="26.25" customHeight="1" spans="2:20">
      <c r="B9" s="9"/>
      <c r="C9" s="10"/>
      <c r="D9" s="14" t="s">
        <v>17</v>
      </c>
      <c r="E9" s="15">
        <v>0</v>
      </c>
      <c r="F9" s="16">
        <f>F6+F7+F8</f>
        <v>0</v>
      </c>
      <c r="G9" s="16">
        <f>G6+G7+G8</f>
        <v>228</v>
      </c>
      <c r="H9" s="16">
        <f>H6+H7+H8</f>
        <v>23</v>
      </c>
      <c r="I9" s="16">
        <f>I6+I7+I8</f>
        <v>0</v>
      </c>
      <c r="J9" s="16">
        <f t="shared" ref="J9:Q9" si="2">J6+J7+J8</f>
        <v>127</v>
      </c>
      <c r="K9" s="16">
        <f t="shared" si="2"/>
        <v>0</v>
      </c>
      <c r="L9" s="16">
        <f t="shared" si="2"/>
        <v>209</v>
      </c>
      <c r="M9" s="16">
        <f t="shared" si="2"/>
        <v>82</v>
      </c>
      <c r="N9" s="16">
        <f t="shared" si="2"/>
        <v>74</v>
      </c>
      <c r="O9" s="26">
        <f t="shared" si="2"/>
        <v>13</v>
      </c>
      <c r="P9" s="16">
        <f t="shared" si="2"/>
        <v>140</v>
      </c>
      <c r="Q9" s="16">
        <f t="shared" si="2"/>
        <v>2</v>
      </c>
      <c r="R9" s="16">
        <v>0</v>
      </c>
      <c r="S9" s="16">
        <f>S6+S7+S8</f>
        <v>33</v>
      </c>
      <c r="T9" s="29">
        <f t="shared" si="0"/>
        <v>931</v>
      </c>
    </row>
    <row r="10" ht="41" customHeight="1" spans="2:20">
      <c r="B10" s="17" t="s">
        <v>24</v>
      </c>
      <c r="C10" s="18"/>
      <c r="D10" s="19"/>
      <c r="E10" s="20">
        <v>20</v>
      </c>
      <c r="F10" s="12">
        <v>0</v>
      </c>
      <c r="G10" s="12">
        <v>8</v>
      </c>
      <c r="H10" s="12">
        <v>0</v>
      </c>
      <c r="I10" s="12">
        <v>25</v>
      </c>
      <c r="J10" s="12">
        <v>78</v>
      </c>
      <c r="K10" s="12">
        <v>14</v>
      </c>
      <c r="L10" s="12">
        <v>0</v>
      </c>
      <c r="M10" s="12">
        <v>487</v>
      </c>
      <c r="N10" s="12">
        <v>14</v>
      </c>
      <c r="O10" s="12">
        <v>0</v>
      </c>
      <c r="P10" s="12">
        <v>13</v>
      </c>
      <c r="Q10" s="12">
        <v>0</v>
      </c>
      <c r="R10" s="12">
        <v>110</v>
      </c>
      <c r="S10" s="12">
        <v>30</v>
      </c>
      <c r="T10" s="28">
        <f t="shared" si="0"/>
        <v>799</v>
      </c>
    </row>
    <row r="11" ht="32.25" customHeight="1" spans="2:20">
      <c r="B11" s="21" t="s">
        <v>17</v>
      </c>
      <c r="C11" s="21"/>
      <c r="D11" s="21"/>
      <c r="E11" s="22">
        <f>E5+E9+E10</f>
        <v>20</v>
      </c>
      <c r="F11" s="22">
        <f>F5+F9+F10</f>
        <v>15</v>
      </c>
      <c r="G11" s="22">
        <f>G5+G9+G10</f>
        <v>442</v>
      </c>
      <c r="H11" s="22">
        <f>H5+H9+H10</f>
        <v>48</v>
      </c>
      <c r="I11" s="22">
        <f>I5+I9+I10</f>
        <v>29</v>
      </c>
      <c r="J11" s="22">
        <f t="shared" ref="J11:Z11" si="3">J5+J9+J10</f>
        <v>1094</v>
      </c>
      <c r="K11" s="22">
        <f t="shared" si="3"/>
        <v>14</v>
      </c>
      <c r="L11" s="22">
        <f t="shared" si="3"/>
        <v>524</v>
      </c>
      <c r="M11" s="22">
        <f t="shared" si="3"/>
        <v>1116</v>
      </c>
      <c r="N11" s="22">
        <f t="shared" si="3"/>
        <v>204</v>
      </c>
      <c r="O11" s="22">
        <f t="shared" si="3"/>
        <v>72</v>
      </c>
      <c r="P11" s="22">
        <f t="shared" si="3"/>
        <v>339</v>
      </c>
      <c r="Q11" s="22">
        <f t="shared" si="3"/>
        <v>7</v>
      </c>
      <c r="R11" s="22">
        <f t="shared" si="3"/>
        <v>110</v>
      </c>
      <c r="S11" s="22">
        <f t="shared" si="3"/>
        <v>159</v>
      </c>
      <c r="T11" s="22">
        <f t="shared" si="0"/>
        <v>4193</v>
      </c>
    </row>
    <row r="12" ht="39.95" customHeight="1" spans="7:7">
      <c r="G12" s="23"/>
    </row>
  </sheetData>
  <mergeCells count="7">
    <mergeCell ref="C1:T1"/>
    <mergeCell ref="C2:D2"/>
    <mergeCell ref="B10:D10"/>
    <mergeCell ref="B11:D11"/>
    <mergeCell ref="B3:B9"/>
    <mergeCell ref="C3:C5"/>
    <mergeCell ref="C6:C9"/>
  </mergeCells>
  <pageMargins left="0.75" right="0.75" top="1" bottom="1" header="0.5" footer="0.5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省教育厅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报送情况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</dc:creator>
  <dcterms:created xsi:type="dcterms:W3CDTF">2020-04-07T03:04:00Z</dcterms:created>
  <dcterms:modified xsi:type="dcterms:W3CDTF">2020-04-09T09:24:30Z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