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20730" windowHeight="11760" tabRatio="862"/>
  </bookViews>
  <sheets>
    <sheet name="20200613综合成绩汇总表" sheetId="16" r:id="rId1"/>
  </sheets>
  <definedNames>
    <definedName name="_xlnm.Print_Area" localSheetId="0">'20200613综合成绩汇总表'!$A$1:$N$91</definedName>
    <definedName name="_xlnm.Print_Titles" localSheetId="0">'20200613综合成绩汇总表'!$1:$2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" i="16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3"/>
  <c r="O4" l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3"/>
</calcChain>
</file>

<file path=xl/sharedStrings.xml><?xml version="1.0" encoding="utf-8"?>
<sst xmlns="http://schemas.openxmlformats.org/spreadsheetml/2006/main" count="364" uniqueCount="207">
  <si>
    <t>序号</t>
  </si>
  <si>
    <t>准考证号</t>
  </si>
  <si>
    <t>姓名</t>
  </si>
  <si>
    <t>岗位学段名称</t>
  </si>
  <si>
    <t>岗位学科名称</t>
  </si>
  <si>
    <t>抽签面试顺序号</t>
  </si>
  <si>
    <t>笔试原始成绩</t>
  </si>
  <si>
    <t>笔试折算成绩</t>
  </si>
  <si>
    <t>笔试折算成绩×50%</t>
  </si>
  <si>
    <t>面试原始成绩</t>
  </si>
  <si>
    <t>面试原始成绩×50%</t>
  </si>
  <si>
    <t>综合   成绩</t>
  </si>
  <si>
    <t>排名</t>
  </si>
  <si>
    <t>招聘人数</t>
  </si>
  <si>
    <t>2730100113</t>
  </si>
  <si>
    <t>娜风</t>
  </si>
  <si>
    <t>新建或改扩建高中</t>
  </si>
  <si>
    <t>语文</t>
  </si>
  <si>
    <t>5人</t>
  </si>
  <si>
    <t>2730100177</t>
  </si>
  <si>
    <t>李艺</t>
  </si>
  <si>
    <t>2730100130</t>
  </si>
  <si>
    <t>刀海霞</t>
  </si>
  <si>
    <t>2730100179</t>
  </si>
  <si>
    <t>陈玉姣</t>
  </si>
  <si>
    <t>2730100082</t>
  </si>
  <si>
    <t>叶春当</t>
  </si>
  <si>
    <t>2730100106</t>
  </si>
  <si>
    <t>王嘉</t>
  </si>
  <si>
    <t>2730100069</t>
  </si>
  <si>
    <t>李钰贤</t>
  </si>
  <si>
    <t>2730100158</t>
  </si>
  <si>
    <t>李飘胜</t>
  </si>
  <si>
    <t>2730100022</t>
  </si>
  <si>
    <t>王娇环</t>
  </si>
  <si>
    <t>2730100021</t>
  </si>
  <si>
    <t>岩南</t>
  </si>
  <si>
    <t>2730100079</t>
  </si>
  <si>
    <t>娜叶</t>
  </si>
  <si>
    <t>2730100107</t>
  </si>
  <si>
    <t>石海燕</t>
  </si>
  <si>
    <t>2730100166</t>
  </si>
  <si>
    <t>罗菲玲</t>
  </si>
  <si>
    <t>2730100009</t>
  </si>
  <si>
    <t>谢婷婷</t>
  </si>
  <si>
    <t>数学</t>
  </si>
  <si>
    <t>2人</t>
  </si>
  <si>
    <t>2730100075</t>
  </si>
  <si>
    <t>欧满罕</t>
  </si>
  <si>
    <t>2730100112</t>
  </si>
  <si>
    <t>邹得丽</t>
  </si>
  <si>
    <t>英语</t>
  </si>
  <si>
    <t>3人</t>
  </si>
  <si>
    <t>2730100026</t>
  </si>
  <si>
    <t>鲍玉平</t>
  </si>
  <si>
    <t>2730100101</t>
  </si>
  <si>
    <t>郭婷</t>
  </si>
  <si>
    <t>2730100013</t>
  </si>
  <si>
    <t>郭容君</t>
  </si>
  <si>
    <t>2730100115</t>
  </si>
  <si>
    <t>李建新</t>
  </si>
  <si>
    <t>物理</t>
  </si>
  <si>
    <t>1人</t>
  </si>
  <si>
    <t>2730100201</t>
  </si>
  <si>
    <t>赵文涛</t>
  </si>
  <si>
    <t>化学</t>
  </si>
  <si>
    <t>2730100083</t>
  </si>
  <si>
    <t>李琼</t>
  </si>
  <si>
    <t>2730100035</t>
  </si>
  <si>
    <t>董滨雪</t>
  </si>
  <si>
    <t>2730100120</t>
  </si>
  <si>
    <t>赵兴年</t>
  </si>
  <si>
    <t>历史</t>
  </si>
  <si>
    <t>2730100194</t>
  </si>
  <si>
    <t>李赛</t>
  </si>
  <si>
    <t>地理</t>
  </si>
  <si>
    <t>2730100122</t>
  </si>
  <si>
    <t>邱继莹</t>
  </si>
  <si>
    <t>2730100197</t>
  </si>
  <si>
    <t>龚建军</t>
  </si>
  <si>
    <t>政治</t>
  </si>
  <si>
    <t>2730100198</t>
  </si>
  <si>
    <t>岳成</t>
  </si>
  <si>
    <t>2730100060</t>
  </si>
  <si>
    <t>徐晓勇</t>
  </si>
  <si>
    <t>信息技术</t>
  </si>
  <si>
    <t>2730100052</t>
  </si>
  <si>
    <t>子凌丰</t>
  </si>
  <si>
    <t>2730100168</t>
  </si>
  <si>
    <t>高春来</t>
  </si>
  <si>
    <t>2730100032</t>
  </si>
  <si>
    <t>王权</t>
  </si>
  <si>
    <t>2730100038</t>
  </si>
  <si>
    <t>何沅桎</t>
  </si>
  <si>
    <t>2730100161</t>
  </si>
  <si>
    <t>叶晓妹</t>
  </si>
  <si>
    <t>2730100196</t>
  </si>
  <si>
    <t>岩孟</t>
  </si>
  <si>
    <t>生物</t>
  </si>
  <si>
    <t>2730100164</t>
  </si>
  <si>
    <t>李丹</t>
  </si>
  <si>
    <t>2730100053</t>
  </si>
  <si>
    <t>敖维</t>
  </si>
  <si>
    <t>2730100054</t>
  </si>
  <si>
    <t>李春梅</t>
  </si>
  <si>
    <t>2730100063</t>
  </si>
  <si>
    <t>陈佩廷</t>
  </si>
  <si>
    <t>美术</t>
  </si>
  <si>
    <t>4人</t>
  </si>
  <si>
    <t>2730100056</t>
  </si>
  <si>
    <t>欧专相</t>
  </si>
  <si>
    <t>2730100202</t>
  </si>
  <si>
    <t>何秋月</t>
  </si>
  <si>
    <t>2730100084</t>
  </si>
  <si>
    <t>字廷婷</t>
  </si>
  <si>
    <t>2730100134</t>
  </si>
  <si>
    <t>王云飞</t>
  </si>
  <si>
    <t>2730100116</t>
  </si>
  <si>
    <t>王建旭</t>
  </si>
  <si>
    <t>2730100019</t>
  </si>
  <si>
    <t>李庆</t>
  </si>
  <si>
    <t>2730100149</t>
  </si>
  <si>
    <t>潘宇</t>
  </si>
  <si>
    <t>2730100137</t>
  </si>
  <si>
    <t>郝建忠</t>
  </si>
  <si>
    <t>音乐</t>
  </si>
  <si>
    <t>2730100031</t>
  </si>
  <si>
    <t>罗专祥</t>
  </si>
  <si>
    <t>2730100092</t>
  </si>
  <si>
    <t>刘潆霞</t>
  </si>
  <si>
    <t>2730100178</t>
  </si>
  <si>
    <t>曹静</t>
  </si>
  <si>
    <t>2730100187</t>
  </si>
  <si>
    <t>郑勤</t>
  </si>
  <si>
    <t>2730100091</t>
  </si>
  <si>
    <t>何明泽</t>
  </si>
  <si>
    <t>体育</t>
  </si>
  <si>
    <t>2730100151</t>
  </si>
  <si>
    <t>吴金欢</t>
  </si>
  <si>
    <t>2730100036</t>
  </si>
  <si>
    <t>马春明</t>
  </si>
  <si>
    <t>2730100033</t>
  </si>
  <si>
    <t>罗鑫</t>
  </si>
  <si>
    <t>2730100095</t>
  </si>
  <si>
    <t>李春飞</t>
  </si>
  <si>
    <t>2730100090</t>
  </si>
  <si>
    <t>姜春光</t>
  </si>
  <si>
    <t>2730100001</t>
  </si>
  <si>
    <t>时枫豪</t>
  </si>
  <si>
    <t>2730100085</t>
  </si>
  <si>
    <t>张成</t>
  </si>
  <si>
    <t>2730100034</t>
  </si>
  <si>
    <t>马元富</t>
  </si>
  <si>
    <t>乡镇公办中心幼儿园</t>
  </si>
  <si>
    <t>14人</t>
  </si>
  <si>
    <t>2730100162</t>
  </si>
  <si>
    <t>李小艳</t>
  </si>
  <si>
    <t>幼儿教育A</t>
  </si>
  <si>
    <t>2730100165</t>
  </si>
  <si>
    <t>赵君智</t>
  </si>
  <si>
    <t>2730100191</t>
  </si>
  <si>
    <t>罗安萍</t>
  </si>
  <si>
    <t>2730100047</t>
  </si>
  <si>
    <t>杨振英</t>
  </si>
  <si>
    <t>2730100175</t>
  </si>
  <si>
    <t>马东</t>
  </si>
  <si>
    <t>2730100072</t>
  </si>
  <si>
    <t>康学琴</t>
  </si>
  <si>
    <t>2730100088</t>
  </si>
  <si>
    <t>杨振琳</t>
  </si>
  <si>
    <t>2730100049</t>
  </si>
  <si>
    <t>胡春霞</t>
  </si>
  <si>
    <t>2730100114</t>
  </si>
  <si>
    <t>凌瑞遥</t>
  </si>
  <si>
    <t>2730100121</t>
  </si>
  <si>
    <t>赵佳芝</t>
  </si>
  <si>
    <t>2730100174</t>
  </si>
  <si>
    <t>叶飞蓉</t>
  </si>
  <si>
    <t>2730100087</t>
  </si>
  <si>
    <t>李悦</t>
  </si>
  <si>
    <t>2730100002</t>
  </si>
  <si>
    <t>向蕊</t>
  </si>
  <si>
    <t>2730100024</t>
  </si>
  <si>
    <t>小妹</t>
  </si>
  <si>
    <t>2730100037</t>
  </si>
  <si>
    <t>张梅霞</t>
  </si>
  <si>
    <t>幼儿教育B</t>
  </si>
  <si>
    <t>2730100074</t>
  </si>
  <si>
    <t>叶春</t>
  </si>
  <si>
    <t>2730100078</t>
  </si>
  <si>
    <t>娜会</t>
  </si>
  <si>
    <t>2730100025</t>
  </si>
  <si>
    <t>娜比</t>
  </si>
  <si>
    <t>2730100048</t>
  </si>
  <si>
    <t>娜议</t>
  </si>
  <si>
    <t>2730100076</t>
  </si>
  <si>
    <t>叶领</t>
  </si>
  <si>
    <t>2730100058</t>
  </si>
  <si>
    <t>婻楠</t>
  </si>
  <si>
    <t>2730100081</t>
  </si>
  <si>
    <t>娜挺</t>
  </si>
  <si>
    <t>成绩录入人员：_________________________________________________________________________________________________________</t>
    <phoneticPr fontId="8" type="noConversion"/>
  </si>
  <si>
    <t>成绩复核人员：_________________________________________________________________________________________________________</t>
    <phoneticPr fontId="8" type="noConversion"/>
  </si>
  <si>
    <t>县人大：________________________________________________</t>
    <phoneticPr fontId="8" type="noConversion"/>
  </si>
  <si>
    <t>县政协：________________________________________________</t>
    <phoneticPr fontId="8" type="noConversion"/>
  </si>
  <si>
    <t>叶回</t>
  </si>
  <si>
    <t>西盟县2020年基础教育学校专项招聘优秀高校毕业生成绩登记表(汇总)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</si>
</sst>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14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1" applyBorder="1" applyAlignment="1">
      <alignment horizontal="center" vertical="center" wrapText="1"/>
    </xf>
    <xf numFmtId="176" fontId="5" fillId="0" borderId="0" xfId="1" applyNumberFormat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2" fillId="0" borderId="0" xfId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2" fontId="4" fillId="0" borderId="0" xfId="1" applyNumberForma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176" fontId="13" fillId="0" borderId="2" xfId="1" applyNumberFormat="1" applyFont="1" applyBorder="1" applyAlignment="1">
      <alignment horizontal="center" vertical="center" wrapText="1"/>
    </xf>
    <xf numFmtId="2" fontId="13" fillId="0" borderId="2" xfId="1" applyNumberFormat="1" applyFont="1" applyBorder="1" applyAlignment="1">
      <alignment horizontal="center" vertical="center" wrapText="1"/>
    </xf>
    <xf numFmtId="177" fontId="13" fillId="0" borderId="2" xfId="1" applyNumberFormat="1" applyFont="1" applyBorder="1" applyAlignment="1">
      <alignment horizontal="center" vertical="center" wrapText="1"/>
    </xf>
    <xf numFmtId="3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topLeftCell="A36" zoomScale="90" zoomScaleNormal="90" workbookViewId="0">
      <selection activeCell="A3" sqref="A3:N85"/>
    </sheetView>
  </sheetViews>
  <sheetFormatPr defaultColWidth="9" defaultRowHeight="13.5"/>
  <cols>
    <col min="1" max="1" width="4.75" customWidth="1"/>
    <col min="2" max="2" width="11.5" customWidth="1"/>
    <col min="3" max="3" width="7.75" customWidth="1"/>
    <col min="4" max="4" width="19.375" bestFit="1" customWidth="1"/>
    <col min="5" max="5" width="10.375" bestFit="1" customWidth="1"/>
    <col min="6" max="6" width="10.375" customWidth="1"/>
    <col min="14" max="14" width="9.75" customWidth="1"/>
  </cols>
  <sheetData>
    <row r="1" spans="1:16" ht="34.15" customHeight="1">
      <c r="A1" s="24" t="s">
        <v>206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6" ht="52.1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</row>
    <row r="3" spans="1:16" ht="30" customHeight="1">
      <c r="A3" s="5">
        <v>1</v>
      </c>
      <c r="B3" s="15" t="s">
        <v>14</v>
      </c>
      <c r="C3" s="15" t="s">
        <v>15</v>
      </c>
      <c r="D3" s="15" t="s">
        <v>16</v>
      </c>
      <c r="E3" s="15" t="s">
        <v>17</v>
      </c>
      <c r="F3" s="15">
        <v>6</v>
      </c>
      <c r="G3" s="15">
        <v>74</v>
      </c>
      <c r="H3" s="15">
        <v>49.33</v>
      </c>
      <c r="I3" s="16">
        <v>24.664999999999999</v>
      </c>
      <c r="J3" s="16">
        <v>84.9</v>
      </c>
      <c r="K3" s="16">
        <v>42.45</v>
      </c>
      <c r="L3" s="16">
        <v>67.115000000000009</v>
      </c>
      <c r="M3" s="15">
        <v>13</v>
      </c>
      <c r="N3" s="21" t="s">
        <v>18</v>
      </c>
      <c r="O3" t="str">
        <f>IF(L3&lt;&gt;(I3+K3),"请核查","")</f>
        <v/>
      </c>
      <c r="P3" t="str">
        <f>IF(I3+K3&lt;60,"总分低，请核实",IF(I3+K3&gt;90,"总分高，请核实",""))</f>
        <v/>
      </c>
    </row>
    <row r="4" spans="1:16" ht="30" customHeight="1">
      <c r="A4" s="5">
        <v>2</v>
      </c>
      <c r="B4" s="15" t="s">
        <v>19</v>
      </c>
      <c r="C4" s="15" t="s">
        <v>20</v>
      </c>
      <c r="D4" s="15" t="s">
        <v>16</v>
      </c>
      <c r="E4" s="15" t="s">
        <v>17</v>
      </c>
      <c r="F4" s="15">
        <v>2</v>
      </c>
      <c r="G4" s="15">
        <v>78</v>
      </c>
      <c r="H4" s="15">
        <v>52</v>
      </c>
      <c r="I4" s="16">
        <v>26</v>
      </c>
      <c r="J4" s="16">
        <v>88.38000000000001</v>
      </c>
      <c r="K4" s="16">
        <v>44.190000000000005</v>
      </c>
      <c r="L4" s="16">
        <v>70.19</v>
      </c>
      <c r="M4" s="15">
        <v>12</v>
      </c>
      <c r="N4" s="22"/>
      <c r="O4" t="str">
        <f t="shared" ref="O4:O67" si="0">IF(L4&lt;&gt;(I4+K4),"请核查","")</f>
        <v/>
      </c>
      <c r="P4" t="str">
        <f t="shared" ref="P4:P67" si="1">IF(I4+K4&lt;60,"总分低，请核实",IF(I4+K4&gt;90,"总分高，请核实",""))</f>
        <v/>
      </c>
    </row>
    <row r="5" spans="1:16" ht="30" customHeight="1">
      <c r="A5" s="5">
        <v>3</v>
      </c>
      <c r="B5" s="15" t="s">
        <v>21</v>
      </c>
      <c r="C5" s="15" t="s">
        <v>22</v>
      </c>
      <c r="D5" s="15" t="s">
        <v>16</v>
      </c>
      <c r="E5" s="15" t="s">
        <v>17</v>
      </c>
      <c r="F5" s="15">
        <v>1</v>
      </c>
      <c r="G5" s="15">
        <v>87</v>
      </c>
      <c r="H5" s="15">
        <v>58</v>
      </c>
      <c r="I5" s="16">
        <v>29</v>
      </c>
      <c r="J5" s="16">
        <v>82.419999999999987</v>
      </c>
      <c r="K5" s="16">
        <v>41.209999999999994</v>
      </c>
      <c r="L5" s="16">
        <v>70.209999999999994</v>
      </c>
      <c r="M5" s="15">
        <v>11</v>
      </c>
      <c r="N5" s="22"/>
      <c r="O5" t="str">
        <f t="shared" si="0"/>
        <v/>
      </c>
      <c r="P5" t="str">
        <f t="shared" si="1"/>
        <v/>
      </c>
    </row>
    <row r="6" spans="1:16" ht="30" customHeight="1">
      <c r="A6" s="5">
        <v>4</v>
      </c>
      <c r="B6" s="15" t="s">
        <v>23</v>
      </c>
      <c r="C6" s="15" t="s">
        <v>24</v>
      </c>
      <c r="D6" s="15" t="s">
        <v>16</v>
      </c>
      <c r="E6" s="15" t="s">
        <v>17</v>
      </c>
      <c r="F6" s="15">
        <v>10</v>
      </c>
      <c r="G6" s="15">
        <v>89</v>
      </c>
      <c r="H6" s="15">
        <v>59.33</v>
      </c>
      <c r="I6" s="16">
        <v>29.664999999999999</v>
      </c>
      <c r="J6" s="16">
        <v>83.839999999999989</v>
      </c>
      <c r="K6" s="16">
        <v>41.919999999999995</v>
      </c>
      <c r="L6" s="16">
        <v>71.584999999999994</v>
      </c>
      <c r="M6" s="15">
        <v>10</v>
      </c>
      <c r="N6" s="22"/>
      <c r="O6" t="str">
        <f t="shared" si="0"/>
        <v/>
      </c>
      <c r="P6" t="str">
        <f t="shared" si="1"/>
        <v/>
      </c>
    </row>
    <row r="7" spans="1:16" ht="30" customHeight="1">
      <c r="A7" s="5">
        <v>5</v>
      </c>
      <c r="B7" s="15" t="s">
        <v>25</v>
      </c>
      <c r="C7" s="15" t="s">
        <v>26</v>
      </c>
      <c r="D7" s="15" t="s">
        <v>16</v>
      </c>
      <c r="E7" s="15" t="s">
        <v>17</v>
      </c>
      <c r="F7" s="15">
        <v>5</v>
      </c>
      <c r="G7" s="15">
        <v>91</v>
      </c>
      <c r="H7" s="15">
        <v>60.67</v>
      </c>
      <c r="I7" s="16">
        <v>30.335000000000001</v>
      </c>
      <c r="J7" s="16">
        <v>84.160000000000011</v>
      </c>
      <c r="K7" s="16">
        <v>42.080000000000005</v>
      </c>
      <c r="L7" s="16">
        <v>72.415000000000006</v>
      </c>
      <c r="M7" s="15">
        <v>9</v>
      </c>
      <c r="N7" s="22"/>
      <c r="O7" t="str">
        <f t="shared" si="0"/>
        <v/>
      </c>
      <c r="P7" t="str">
        <f t="shared" si="1"/>
        <v/>
      </c>
    </row>
    <row r="8" spans="1:16" ht="30" customHeight="1">
      <c r="A8" s="5">
        <v>6</v>
      </c>
      <c r="B8" s="15" t="s">
        <v>27</v>
      </c>
      <c r="C8" s="15" t="s">
        <v>28</v>
      </c>
      <c r="D8" s="15" t="s">
        <v>16</v>
      </c>
      <c r="E8" s="15" t="s">
        <v>17</v>
      </c>
      <c r="F8" s="15">
        <v>12</v>
      </c>
      <c r="G8" s="15">
        <v>92</v>
      </c>
      <c r="H8" s="15">
        <v>61.33</v>
      </c>
      <c r="I8" s="16">
        <v>30.664999999999999</v>
      </c>
      <c r="J8" s="16">
        <v>85.18</v>
      </c>
      <c r="K8" s="16">
        <v>42.59</v>
      </c>
      <c r="L8" s="16">
        <v>73.254999999999995</v>
      </c>
      <c r="M8" s="15">
        <v>8</v>
      </c>
      <c r="N8" s="22"/>
      <c r="O8" t="str">
        <f t="shared" si="0"/>
        <v/>
      </c>
      <c r="P8" t="str">
        <f t="shared" si="1"/>
        <v/>
      </c>
    </row>
    <row r="9" spans="1:16" ht="30" customHeight="1">
      <c r="A9" s="5">
        <v>7</v>
      </c>
      <c r="B9" s="15" t="s">
        <v>29</v>
      </c>
      <c r="C9" s="15" t="s">
        <v>30</v>
      </c>
      <c r="D9" s="15" t="s">
        <v>16</v>
      </c>
      <c r="E9" s="15" t="s">
        <v>17</v>
      </c>
      <c r="F9" s="15">
        <v>8</v>
      </c>
      <c r="G9" s="15">
        <v>93</v>
      </c>
      <c r="H9" s="15">
        <v>62</v>
      </c>
      <c r="I9" s="16">
        <v>31</v>
      </c>
      <c r="J9" s="16">
        <v>90.98</v>
      </c>
      <c r="K9" s="16">
        <v>45.49</v>
      </c>
      <c r="L9" s="16">
        <v>76.490000000000009</v>
      </c>
      <c r="M9" s="15">
        <v>3</v>
      </c>
      <c r="N9" s="22"/>
      <c r="O9" t="str">
        <f t="shared" si="0"/>
        <v/>
      </c>
      <c r="P9" t="str">
        <f t="shared" si="1"/>
        <v/>
      </c>
    </row>
    <row r="10" spans="1:16" ht="30" customHeight="1">
      <c r="A10" s="5">
        <v>8</v>
      </c>
      <c r="B10" s="15" t="s">
        <v>31</v>
      </c>
      <c r="C10" s="15" t="s">
        <v>32</v>
      </c>
      <c r="D10" s="15" t="s">
        <v>16</v>
      </c>
      <c r="E10" s="15" t="s">
        <v>17</v>
      </c>
      <c r="F10" s="15">
        <v>7</v>
      </c>
      <c r="G10" s="15">
        <v>94</v>
      </c>
      <c r="H10" s="15">
        <v>62.67</v>
      </c>
      <c r="I10" s="16">
        <v>31.335000000000001</v>
      </c>
      <c r="J10" s="16">
        <v>85.679999999999978</v>
      </c>
      <c r="K10" s="16">
        <v>42.839999999999989</v>
      </c>
      <c r="L10" s="16">
        <v>74.174999999999983</v>
      </c>
      <c r="M10" s="15">
        <v>7</v>
      </c>
      <c r="N10" s="22"/>
      <c r="O10" t="str">
        <f t="shared" si="0"/>
        <v/>
      </c>
      <c r="P10" t="str">
        <f t="shared" si="1"/>
        <v/>
      </c>
    </row>
    <row r="11" spans="1:16" ht="30" customHeight="1">
      <c r="A11" s="5">
        <v>9</v>
      </c>
      <c r="B11" s="15" t="s">
        <v>33</v>
      </c>
      <c r="C11" s="15" t="s">
        <v>34</v>
      </c>
      <c r="D11" s="15" t="s">
        <v>16</v>
      </c>
      <c r="E11" s="15" t="s">
        <v>17</v>
      </c>
      <c r="F11" s="15">
        <v>13</v>
      </c>
      <c r="G11" s="15">
        <v>94</v>
      </c>
      <c r="H11" s="15">
        <v>62.67</v>
      </c>
      <c r="I11" s="16">
        <v>31.335000000000001</v>
      </c>
      <c r="J11" s="16">
        <v>87.3</v>
      </c>
      <c r="K11" s="16">
        <v>43.65</v>
      </c>
      <c r="L11" s="16">
        <v>74.984999999999999</v>
      </c>
      <c r="M11" s="15">
        <v>5</v>
      </c>
      <c r="N11" s="22"/>
      <c r="O11" t="str">
        <f t="shared" si="0"/>
        <v/>
      </c>
      <c r="P11" t="str">
        <f t="shared" si="1"/>
        <v/>
      </c>
    </row>
    <row r="12" spans="1:16" ht="30" customHeight="1">
      <c r="A12" s="5">
        <v>10</v>
      </c>
      <c r="B12" s="15" t="s">
        <v>35</v>
      </c>
      <c r="C12" s="15" t="s">
        <v>36</v>
      </c>
      <c r="D12" s="15" t="s">
        <v>16</v>
      </c>
      <c r="E12" s="15" t="s">
        <v>17</v>
      </c>
      <c r="F12" s="15">
        <v>3</v>
      </c>
      <c r="G12" s="15">
        <v>94</v>
      </c>
      <c r="H12" s="15">
        <v>62.67</v>
      </c>
      <c r="I12" s="16">
        <v>31.335000000000001</v>
      </c>
      <c r="J12" s="16">
        <v>86.439999999999984</v>
      </c>
      <c r="K12" s="16">
        <v>43.219999999999992</v>
      </c>
      <c r="L12" s="16">
        <v>74.554999999999993</v>
      </c>
      <c r="M12" s="15">
        <v>6</v>
      </c>
      <c r="N12" s="22"/>
      <c r="O12" t="str">
        <f t="shared" si="0"/>
        <v/>
      </c>
      <c r="P12" t="str">
        <f t="shared" si="1"/>
        <v/>
      </c>
    </row>
    <row r="13" spans="1:16" ht="30" customHeight="1">
      <c r="A13" s="5">
        <v>11</v>
      </c>
      <c r="B13" s="15" t="s">
        <v>37</v>
      </c>
      <c r="C13" s="15" t="s">
        <v>38</v>
      </c>
      <c r="D13" s="15" t="s">
        <v>16</v>
      </c>
      <c r="E13" s="15" t="s">
        <v>17</v>
      </c>
      <c r="F13" s="15">
        <v>9</v>
      </c>
      <c r="G13" s="15">
        <v>100</v>
      </c>
      <c r="H13" s="15">
        <v>66.67</v>
      </c>
      <c r="I13" s="16">
        <v>33.335000000000001</v>
      </c>
      <c r="J13" s="16">
        <v>84.52</v>
      </c>
      <c r="K13" s="16">
        <v>42.26</v>
      </c>
      <c r="L13" s="16">
        <v>75.594999999999999</v>
      </c>
      <c r="M13" s="15">
        <v>4</v>
      </c>
      <c r="N13" s="22"/>
      <c r="O13" t="str">
        <f t="shared" si="0"/>
        <v/>
      </c>
      <c r="P13" t="str">
        <f t="shared" si="1"/>
        <v/>
      </c>
    </row>
    <row r="14" spans="1:16" ht="30" customHeight="1">
      <c r="A14" s="5">
        <v>12</v>
      </c>
      <c r="B14" s="15" t="s">
        <v>39</v>
      </c>
      <c r="C14" s="15" t="s">
        <v>40</v>
      </c>
      <c r="D14" s="15" t="s">
        <v>16</v>
      </c>
      <c r="E14" s="15" t="s">
        <v>17</v>
      </c>
      <c r="F14" s="15">
        <v>11</v>
      </c>
      <c r="G14" s="15">
        <v>102</v>
      </c>
      <c r="H14" s="15">
        <v>68</v>
      </c>
      <c r="I14" s="16">
        <v>34</v>
      </c>
      <c r="J14" s="16">
        <v>87.06</v>
      </c>
      <c r="K14" s="16">
        <v>43.53</v>
      </c>
      <c r="L14" s="16">
        <v>77.53</v>
      </c>
      <c r="M14" s="15">
        <v>1</v>
      </c>
      <c r="N14" s="22"/>
      <c r="O14" t="str">
        <f t="shared" si="0"/>
        <v/>
      </c>
      <c r="P14" t="str">
        <f t="shared" si="1"/>
        <v/>
      </c>
    </row>
    <row r="15" spans="1:16" ht="30" customHeight="1">
      <c r="A15" s="5">
        <v>13</v>
      </c>
      <c r="B15" s="15" t="s">
        <v>41</v>
      </c>
      <c r="C15" s="15" t="s">
        <v>42</v>
      </c>
      <c r="D15" s="15" t="s">
        <v>16</v>
      </c>
      <c r="E15" s="15" t="s">
        <v>17</v>
      </c>
      <c r="F15" s="15">
        <v>4</v>
      </c>
      <c r="G15" s="15">
        <v>104</v>
      </c>
      <c r="H15" s="15">
        <v>69.33</v>
      </c>
      <c r="I15" s="16">
        <v>34.664999999999999</v>
      </c>
      <c r="J15" s="16">
        <v>85.06</v>
      </c>
      <c r="K15" s="16">
        <v>42.53</v>
      </c>
      <c r="L15" s="16">
        <v>77.194999999999993</v>
      </c>
      <c r="M15" s="15">
        <v>2</v>
      </c>
      <c r="N15" s="23"/>
      <c r="O15" t="str">
        <f t="shared" si="0"/>
        <v/>
      </c>
      <c r="P15" t="str">
        <f t="shared" si="1"/>
        <v/>
      </c>
    </row>
    <row r="16" spans="1:16" ht="30" customHeight="1">
      <c r="A16" s="5">
        <v>1</v>
      </c>
      <c r="B16" s="15" t="s">
        <v>43</v>
      </c>
      <c r="C16" s="15" t="s">
        <v>44</v>
      </c>
      <c r="D16" s="15" t="s">
        <v>16</v>
      </c>
      <c r="E16" s="15" t="s">
        <v>45</v>
      </c>
      <c r="F16" s="15">
        <v>2</v>
      </c>
      <c r="G16" s="15">
        <v>89</v>
      </c>
      <c r="H16" s="15">
        <v>59.33</v>
      </c>
      <c r="I16" s="16">
        <v>29.664999999999999</v>
      </c>
      <c r="J16" s="16">
        <v>83.44</v>
      </c>
      <c r="K16" s="16">
        <v>41.72</v>
      </c>
      <c r="L16" s="16">
        <v>71.384999999999991</v>
      </c>
      <c r="M16" s="15">
        <v>2</v>
      </c>
      <c r="N16" s="21" t="s">
        <v>46</v>
      </c>
      <c r="O16" t="str">
        <f t="shared" si="0"/>
        <v/>
      </c>
      <c r="P16" t="str">
        <f t="shared" si="1"/>
        <v/>
      </c>
    </row>
    <row r="17" spans="1:19" ht="30" customHeight="1">
      <c r="A17" s="5">
        <v>2</v>
      </c>
      <c r="B17" s="15" t="s">
        <v>47</v>
      </c>
      <c r="C17" s="15" t="s">
        <v>48</v>
      </c>
      <c r="D17" s="15" t="s">
        <v>16</v>
      </c>
      <c r="E17" s="15" t="s">
        <v>45</v>
      </c>
      <c r="F17" s="15">
        <v>1</v>
      </c>
      <c r="G17" s="15">
        <v>102</v>
      </c>
      <c r="H17" s="15">
        <v>68</v>
      </c>
      <c r="I17" s="16">
        <v>34</v>
      </c>
      <c r="J17" s="16">
        <v>85.419999999999987</v>
      </c>
      <c r="K17" s="16">
        <v>42.709999999999994</v>
      </c>
      <c r="L17" s="16">
        <v>76.709999999999994</v>
      </c>
      <c r="M17" s="15">
        <v>1</v>
      </c>
      <c r="N17" s="23"/>
      <c r="O17" t="str">
        <f t="shared" si="0"/>
        <v/>
      </c>
      <c r="P17" t="str">
        <f t="shared" si="1"/>
        <v/>
      </c>
    </row>
    <row r="18" spans="1:19" ht="30" customHeight="1">
      <c r="A18" s="5">
        <v>1</v>
      </c>
      <c r="B18" s="15" t="s">
        <v>49</v>
      </c>
      <c r="C18" s="15" t="s">
        <v>50</v>
      </c>
      <c r="D18" s="15" t="s">
        <v>16</v>
      </c>
      <c r="E18" s="15" t="s">
        <v>51</v>
      </c>
      <c r="F18" s="15">
        <v>1</v>
      </c>
      <c r="G18" s="15">
        <v>96</v>
      </c>
      <c r="H18" s="15">
        <v>64</v>
      </c>
      <c r="I18" s="16">
        <v>32</v>
      </c>
      <c r="J18" s="16">
        <v>91.92</v>
      </c>
      <c r="K18" s="16">
        <v>45.96</v>
      </c>
      <c r="L18" s="16">
        <v>77.960000000000008</v>
      </c>
      <c r="M18" s="15">
        <v>4</v>
      </c>
      <c r="N18" s="21" t="s">
        <v>52</v>
      </c>
      <c r="O18" t="str">
        <f t="shared" si="0"/>
        <v/>
      </c>
      <c r="P18" t="str">
        <f t="shared" si="1"/>
        <v/>
      </c>
    </row>
    <row r="19" spans="1:19" ht="30" customHeight="1">
      <c r="A19" s="5">
        <v>2</v>
      </c>
      <c r="B19" s="15" t="s">
        <v>53</v>
      </c>
      <c r="C19" s="15" t="s">
        <v>54</v>
      </c>
      <c r="D19" s="15" t="s">
        <v>16</v>
      </c>
      <c r="E19" s="15" t="s">
        <v>51</v>
      </c>
      <c r="F19" s="15">
        <v>3</v>
      </c>
      <c r="G19" s="15">
        <v>101</v>
      </c>
      <c r="H19" s="15">
        <v>67.33</v>
      </c>
      <c r="I19" s="16">
        <v>33.664999999999999</v>
      </c>
      <c r="J19" s="16">
        <v>92.4</v>
      </c>
      <c r="K19" s="16">
        <v>46.2</v>
      </c>
      <c r="L19" s="16">
        <v>79.865000000000009</v>
      </c>
      <c r="M19" s="15">
        <v>2</v>
      </c>
      <c r="N19" s="22"/>
      <c r="O19" t="str">
        <f t="shared" si="0"/>
        <v/>
      </c>
      <c r="P19" t="str">
        <f t="shared" si="1"/>
        <v/>
      </c>
    </row>
    <row r="20" spans="1:19" ht="30" customHeight="1">
      <c r="A20" s="5">
        <v>3</v>
      </c>
      <c r="B20" s="15" t="s">
        <v>55</v>
      </c>
      <c r="C20" s="15" t="s">
        <v>56</v>
      </c>
      <c r="D20" s="15" t="s">
        <v>16</v>
      </c>
      <c r="E20" s="15" t="s">
        <v>51</v>
      </c>
      <c r="F20" s="15">
        <v>4</v>
      </c>
      <c r="G20" s="15">
        <v>104</v>
      </c>
      <c r="H20" s="15">
        <v>69.33</v>
      </c>
      <c r="I20" s="16">
        <v>34.664999999999999</v>
      </c>
      <c r="J20" s="16">
        <v>89.88</v>
      </c>
      <c r="K20" s="16">
        <v>44.94</v>
      </c>
      <c r="L20" s="16">
        <v>79.60499999999999</v>
      </c>
      <c r="M20" s="15">
        <v>3</v>
      </c>
      <c r="N20" s="22"/>
      <c r="O20" t="str">
        <f t="shared" si="0"/>
        <v/>
      </c>
      <c r="P20" t="str">
        <f t="shared" si="1"/>
        <v/>
      </c>
    </row>
    <row r="21" spans="1:19" ht="30" customHeight="1">
      <c r="A21" s="5">
        <v>4</v>
      </c>
      <c r="B21" s="15" t="s">
        <v>57</v>
      </c>
      <c r="C21" s="15" t="s">
        <v>58</v>
      </c>
      <c r="D21" s="15" t="s">
        <v>16</v>
      </c>
      <c r="E21" s="15" t="s">
        <v>51</v>
      </c>
      <c r="F21" s="15">
        <v>2</v>
      </c>
      <c r="G21" s="15">
        <v>108</v>
      </c>
      <c r="H21" s="15">
        <v>72</v>
      </c>
      <c r="I21" s="16">
        <v>36</v>
      </c>
      <c r="J21" s="16">
        <v>89.419999999999987</v>
      </c>
      <c r="K21" s="16">
        <v>44.709999999999994</v>
      </c>
      <c r="L21" s="16">
        <v>80.709999999999994</v>
      </c>
      <c r="M21" s="15">
        <v>1</v>
      </c>
      <c r="N21" s="23"/>
      <c r="O21" t="str">
        <f t="shared" si="0"/>
        <v/>
      </c>
      <c r="P21" t="str">
        <f t="shared" si="1"/>
        <v/>
      </c>
    </row>
    <row r="22" spans="1:19" ht="30" customHeight="1">
      <c r="A22" s="5">
        <v>1</v>
      </c>
      <c r="B22" s="15" t="s">
        <v>59</v>
      </c>
      <c r="C22" s="15" t="s">
        <v>60</v>
      </c>
      <c r="D22" s="15" t="s">
        <v>16</v>
      </c>
      <c r="E22" s="15" t="s">
        <v>61</v>
      </c>
      <c r="F22" s="15">
        <v>1</v>
      </c>
      <c r="G22" s="15">
        <v>98</v>
      </c>
      <c r="H22" s="15">
        <v>65.33</v>
      </c>
      <c r="I22" s="16">
        <v>32.664999999999999</v>
      </c>
      <c r="J22" s="16">
        <v>91.2</v>
      </c>
      <c r="K22" s="16">
        <v>45.6</v>
      </c>
      <c r="L22" s="16">
        <v>78.265000000000001</v>
      </c>
      <c r="M22" s="15">
        <v>1</v>
      </c>
      <c r="N22" s="5" t="s">
        <v>62</v>
      </c>
      <c r="O22" t="str">
        <f t="shared" si="0"/>
        <v/>
      </c>
      <c r="P22" t="str">
        <f t="shared" si="1"/>
        <v/>
      </c>
    </row>
    <row r="23" spans="1:19" ht="30" customHeight="1">
      <c r="A23" s="5">
        <v>1</v>
      </c>
      <c r="B23" s="15" t="s">
        <v>63</v>
      </c>
      <c r="C23" s="15" t="s">
        <v>64</v>
      </c>
      <c r="D23" s="15" t="s">
        <v>16</v>
      </c>
      <c r="E23" s="15" t="s">
        <v>65</v>
      </c>
      <c r="F23" s="15">
        <v>3</v>
      </c>
      <c r="G23" s="15">
        <v>79</v>
      </c>
      <c r="H23" s="15">
        <v>52.67</v>
      </c>
      <c r="I23" s="16">
        <v>26.335000000000001</v>
      </c>
      <c r="J23" s="16">
        <v>67.900000000000006</v>
      </c>
      <c r="K23" s="16">
        <v>33.950000000000003</v>
      </c>
      <c r="L23" s="16">
        <v>60.285000000000004</v>
      </c>
      <c r="M23" s="15">
        <v>3</v>
      </c>
      <c r="N23" s="21" t="s">
        <v>52</v>
      </c>
      <c r="O23" t="str">
        <f t="shared" si="0"/>
        <v/>
      </c>
      <c r="P23" t="str">
        <f t="shared" si="1"/>
        <v/>
      </c>
    </row>
    <row r="24" spans="1:19" ht="30" customHeight="1">
      <c r="A24" s="5">
        <v>2</v>
      </c>
      <c r="B24" s="15" t="s">
        <v>66</v>
      </c>
      <c r="C24" s="15" t="s">
        <v>67</v>
      </c>
      <c r="D24" s="15" t="s">
        <v>16</v>
      </c>
      <c r="E24" s="15" t="s">
        <v>65</v>
      </c>
      <c r="F24" s="15">
        <v>1</v>
      </c>
      <c r="G24" s="15">
        <v>97</v>
      </c>
      <c r="H24" s="15">
        <v>64.67</v>
      </c>
      <c r="I24" s="16">
        <v>32.335000000000001</v>
      </c>
      <c r="J24" s="16">
        <v>88.1</v>
      </c>
      <c r="K24" s="16">
        <v>44.05</v>
      </c>
      <c r="L24" s="16">
        <v>76.384999999999991</v>
      </c>
      <c r="M24" s="15">
        <v>2</v>
      </c>
      <c r="N24" s="22"/>
      <c r="O24" t="str">
        <f t="shared" si="0"/>
        <v/>
      </c>
      <c r="P24" t="str">
        <f t="shared" si="1"/>
        <v/>
      </c>
    </row>
    <row r="25" spans="1:19" ht="30" customHeight="1">
      <c r="A25" s="5">
        <v>3</v>
      </c>
      <c r="B25" s="15" t="s">
        <v>68</v>
      </c>
      <c r="C25" s="15" t="s">
        <v>69</v>
      </c>
      <c r="D25" s="15" t="s">
        <v>16</v>
      </c>
      <c r="E25" s="15" t="s">
        <v>65</v>
      </c>
      <c r="F25" s="15">
        <v>2</v>
      </c>
      <c r="G25" s="15">
        <v>106</v>
      </c>
      <c r="H25" s="15">
        <v>70.67</v>
      </c>
      <c r="I25" s="16">
        <v>35.335000000000001</v>
      </c>
      <c r="J25" s="16">
        <v>91.1</v>
      </c>
      <c r="K25" s="16">
        <v>45.55</v>
      </c>
      <c r="L25" s="16">
        <v>80.884999999999991</v>
      </c>
      <c r="M25" s="15">
        <v>1</v>
      </c>
      <c r="N25" s="23"/>
      <c r="O25" t="str">
        <f t="shared" si="0"/>
        <v/>
      </c>
      <c r="P25" t="str">
        <f t="shared" si="1"/>
        <v/>
      </c>
    </row>
    <row r="26" spans="1:19" ht="30" customHeight="1">
      <c r="A26" s="5">
        <v>1</v>
      </c>
      <c r="B26" s="15" t="s">
        <v>70</v>
      </c>
      <c r="C26" s="15" t="s">
        <v>71</v>
      </c>
      <c r="D26" s="15" t="s">
        <v>16</v>
      </c>
      <c r="E26" s="15" t="s">
        <v>72</v>
      </c>
      <c r="F26" s="15">
        <v>1</v>
      </c>
      <c r="G26" s="15">
        <v>83</v>
      </c>
      <c r="H26" s="15">
        <v>55.33</v>
      </c>
      <c r="I26" s="16">
        <v>27.664999999999999</v>
      </c>
      <c r="J26" s="16">
        <v>87.42</v>
      </c>
      <c r="K26" s="16">
        <v>43.71</v>
      </c>
      <c r="L26" s="16">
        <v>71.375</v>
      </c>
      <c r="M26" s="15">
        <v>1</v>
      </c>
      <c r="N26" s="5" t="s">
        <v>62</v>
      </c>
      <c r="O26" t="str">
        <f t="shared" si="0"/>
        <v/>
      </c>
      <c r="P26" t="str">
        <f t="shared" si="1"/>
        <v/>
      </c>
    </row>
    <row r="27" spans="1:19" ht="30" customHeight="1">
      <c r="A27" s="5">
        <v>1</v>
      </c>
      <c r="B27" s="15" t="s">
        <v>73</v>
      </c>
      <c r="C27" s="15" t="s">
        <v>74</v>
      </c>
      <c r="D27" s="15" t="s">
        <v>16</v>
      </c>
      <c r="E27" s="15" t="s">
        <v>75</v>
      </c>
      <c r="F27" s="15">
        <v>2</v>
      </c>
      <c r="G27" s="15">
        <v>93</v>
      </c>
      <c r="H27" s="15">
        <v>62</v>
      </c>
      <c r="I27" s="16">
        <v>31</v>
      </c>
      <c r="J27" s="16">
        <v>86.16</v>
      </c>
      <c r="K27" s="16">
        <v>43.08</v>
      </c>
      <c r="L27" s="16">
        <v>74.08</v>
      </c>
      <c r="M27" s="15">
        <v>2</v>
      </c>
      <c r="N27" s="21" t="s">
        <v>46</v>
      </c>
      <c r="O27" t="str">
        <f t="shared" si="0"/>
        <v/>
      </c>
      <c r="P27" t="str">
        <f t="shared" si="1"/>
        <v/>
      </c>
      <c r="S27" s="6"/>
    </row>
    <row r="28" spans="1:19" ht="30" customHeight="1">
      <c r="A28" s="5">
        <v>2</v>
      </c>
      <c r="B28" s="15" t="s">
        <v>76</v>
      </c>
      <c r="C28" s="15" t="s">
        <v>77</v>
      </c>
      <c r="D28" s="15" t="s">
        <v>16</v>
      </c>
      <c r="E28" s="15" t="s">
        <v>75</v>
      </c>
      <c r="F28" s="15">
        <v>1</v>
      </c>
      <c r="G28" s="15">
        <v>93</v>
      </c>
      <c r="H28" s="15">
        <v>62</v>
      </c>
      <c r="I28" s="16">
        <v>31</v>
      </c>
      <c r="J28" s="16">
        <v>88.16</v>
      </c>
      <c r="K28" s="16">
        <v>44.08</v>
      </c>
      <c r="L28" s="16">
        <v>75.08</v>
      </c>
      <c r="M28" s="15">
        <v>1</v>
      </c>
      <c r="N28" s="23"/>
      <c r="O28" t="str">
        <f t="shared" si="0"/>
        <v/>
      </c>
      <c r="P28" t="str">
        <f t="shared" si="1"/>
        <v/>
      </c>
    </row>
    <row r="29" spans="1:19" ht="30" customHeight="1">
      <c r="A29" s="5">
        <v>1</v>
      </c>
      <c r="B29" s="15" t="s">
        <v>78</v>
      </c>
      <c r="C29" s="15" t="s">
        <v>79</v>
      </c>
      <c r="D29" s="15" t="s">
        <v>16</v>
      </c>
      <c r="E29" s="15" t="s">
        <v>80</v>
      </c>
      <c r="F29" s="15">
        <v>1</v>
      </c>
      <c r="G29" s="15">
        <v>76</v>
      </c>
      <c r="H29" s="15">
        <v>50.67</v>
      </c>
      <c r="I29" s="16">
        <v>25.335000000000001</v>
      </c>
      <c r="J29" s="18">
        <v>83.7</v>
      </c>
      <c r="K29" s="16">
        <v>41.85</v>
      </c>
      <c r="L29" s="16">
        <v>67.185000000000002</v>
      </c>
      <c r="M29" s="15">
        <v>2</v>
      </c>
      <c r="N29" s="21" t="s">
        <v>46</v>
      </c>
      <c r="O29" t="str">
        <f t="shared" si="0"/>
        <v/>
      </c>
      <c r="P29" t="str">
        <f t="shared" si="1"/>
        <v/>
      </c>
    </row>
    <row r="30" spans="1:19" ht="30" customHeight="1">
      <c r="A30" s="5">
        <v>2</v>
      </c>
      <c r="B30" s="15" t="s">
        <v>81</v>
      </c>
      <c r="C30" s="15" t="s">
        <v>82</v>
      </c>
      <c r="D30" s="15" t="s">
        <v>16</v>
      </c>
      <c r="E30" s="15" t="s">
        <v>80</v>
      </c>
      <c r="F30" s="15">
        <v>2</v>
      </c>
      <c r="G30" s="15">
        <v>99</v>
      </c>
      <c r="H30" s="15">
        <v>66</v>
      </c>
      <c r="I30" s="16">
        <v>33</v>
      </c>
      <c r="J30" s="18">
        <v>89.66</v>
      </c>
      <c r="K30" s="16">
        <v>44.83</v>
      </c>
      <c r="L30" s="16">
        <v>77.83</v>
      </c>
      <c r="M30" s="15">
        <v>1</v>
      </c>
      <c r="N30" s="23"/>
      <c r="O30" t="str">
        <f t="shared" si="0"/>
        <v/>
      </c>
      <c r="P30" t="str">
        <f t="shared" si="1"/>
        <v/>
      </c>
    </row>
    <row r="31" spans="1:19" ht="30" customHeight="1">
      <c r="A31" s="5">
        <v>1</v>
      </c>
      <c r="B31" s="15" t="s">
        <v>83</v>
      </c>
      <c r="C31" s="15" t="s">
        <v>84</v>
      </c>
      <c r="D31" s="15" t="s">
        <v>16</v>
      </c>
      <c r="E31" s="15" t="s">
        <v>85</v>
      </c>
      <c r="F31" s="15">
        <v>4</v>
      </c>
      <c r="G31" s="15">
        <v>85</v>
      </c>
      <c r="H31" s="15">
        <v>56.67</v>
      </c>
      <c r="I31" s="16">
        <v>28.335000000000001</v>
      </c>
      <c r="J31" s="16">
        <v>88.140000000000015</v>
      </c>
      <c r="K31" s="16">
        <v>44.070000000000007</v>
      </c>
      <c r="L31" s="16">
        <v>72.405000000000001</v>
      </c>
      <c r="M31" s="15">
        <v>3</v>
      </c>
      <c r="N31" s="25" t="s">
        <v>52</v>
      </c>
      <c r="O31" t="str">
        <f t="shared" si="0"/>
        <v/>
      </c>
      <c r="P31" t="str">
        <f t="shared" si="1"/>
        <v/>
      </c>
    </row>
    <row r="32" spans="1:19" ht="30" customHeight="1">
      <c r="A32" s="5">
        <v>2</v>
      </c>
      <c r="B32" s="15" t="s">
        <v>86</v>
      </c>
      <c r="C32" s="15" t="s">
        <v>87</v>
      </c>
      <c r="D32" s="15" t="s">
        <v>16</v>
      </c>
      <c r="E32" s="15" t="s">
        <v>85</v>
      </c>
      <c r="F32" s="15">
        <v>6</v>
      </c>
      <c r="G32" s="15">
        <v>85</v>
      </c>
      <c r="H32" s="15">
        <v>56.67</v>
      </c>
      <c r="I32" s="16">
        <v>28.335000000000001</v>
      </c>
      <c r="J32" s="16">
        <v>83.74</v>
      </c>
      <c r="K32" s="16">
        <v>41.87</v>
      </c>
      <c r="L32" s="16">
        <v>70.204999999999998</v>
      </c>
      <c r="M32" s="15">
        <v>5</v>
      </c>
      <c r="N32" s="25"/>
      <c r="O32" t="str">
        <f t="shared" si="0"/>
        <v/>
      </c>
      <c r="P32" t="str">
        <f t="shared" si="1"/>
        <v/>
      </c>
    </row>
    <row r="33" spans="1:16" ht="30" customHeight="1">
      <c r="A33" s="5">
        <v>3</v>
      </c>
      <c r="B33" s="15" t="s">
        <v>88</v>
      </c>
      <c r="C33" s="15" t="s">
        <v>89</v>
      </c>
      <c r="D33" s="15" t="s">
        <v>16</v>
      </c>
      <c r="E33" s="15" t="s">
        <v>85</v>
      </c>
      <c r="F33" s="15">
        <v>2</v>
      </c>
      <c r="G33" s="15">
        <v>86</v>
      </c>
      <c r="H33" s="15">
        <v>57.33</v>
      </c>
      <c r="I33" s="16">
        <v>28.664999999999999</v>
      </c>
      <c r="J33" s="16">
        <v>80.86</v>
      </c>
      <c r="K33" s="16">
        <v>40.43</v>
      </c>
      <c r="L33" s="16">
        <v>69.094999999999999</v>
      </c>
      <c r="M33" s="15">
        <v>6</v>
      </c>
      <c r="N33" s="25"/>
      <c r="O33" t="str">
        <f t="shared" si="0"/>
        <v/>
      </c>
      <c r="P33" t="str">
        <f t="shared" si="1"/>
        <v/>
      </c>
    </row>
    <row r="34" spans="1:16" ht="30" customHeight="1">
      <c r="A34" s="5">
        <v>4</v>
      </c>
      <c r="B34" s="15" t="s">
        <v>90</v>
      </c>
      <c r="C34" s="15" t="s">
        <v>91</v>
      </c>
      <c r="D34" s="15" t="s">
        <v>16</v>
      </c>
      <c r="E34" s="15" t="s">
        <v>85</v>
      </c>
      <c r="F34" s="15">
        <v>5</v>
      </c>
      <c r="G34" s="15">
        <v>86</v>
      </c>
      <c r="H34" s="15">
        <v>57.33</v>
      </c>
      <c r="I34" s="16">
        <v>28.664999999999999</v>
      </c>
      <c r="J34" s="16">
        <v>87.2</v>
      </c>
      <c r="K34" s="16">
        <v>43.6</v>
      </c>
      <c r="L34" s="16">
        <v>72.265000000000001</v>
      </c>
      <c r="M34" s="15">
        <v>4</v>
      </c>
      <c r="N34" s="25"/>
      <c r="O34" t="str">
        <f t="shared" si="0"/>
        <v/>
      </c>
      <c r="P34" t="str">
        <f t="shared" si="1"/>
        <v/>
      </c>
    </row>
    <row r="35" spans="1:16" ht="30" customHeight="1">
      <c r="A35" s="5">
        <v>5</v>
      </c>
      <c r="B35" s="15" t="s">
        <v>92</v>
      </c>
      <c r="C35" s="15" t="s">
        <v>93</v>
      </c>
      <c r="D35" s="15" t="s">
        <v>16</v>
      </c>
      <c r="E35" s="15" t="s">
        <v>85</v>
      </c>
      <c r="F35" s="15">
        <v>3</v>
      </c>
      <c r="G35" s="15">
        <v>87</v>
      </c>
      <c r="H35" s="15">
        <v>58</v>
      </c>
      <c r="I35" s="16">
        <v>29</v>
      </c>
      <c r="J35" s="16">
        <v>93.539999999999992</v>
      </c>
      <c r="K35" s="16">
        <v>46.769999999999996</v>
      </c>
      <c r="L35" s="16">
        <v>75.77</v>
      </c>
      <c r="M35" s="15">
        <v>2</v>
      </c>
      <c r="N35" s="25"/>
      <c r="O35" t="str">
        <f t="shared" si="0"/>
        <v/>
      </c>
      <c r="P35" t="str">
        <f t="shared" si="1"/>
        <v/>
      </c>
    </row>
    <row r="36" spans="1:16" ht="30" customHeight="1">
      <c r="A36" s="5">
        <v>6</v>
      </c>
      <c r="B36" s="15" t="s">
        <v>94</v>
      </c>
      <c r="C36" s="15" t="s">
        <v>95</v>
      </c>
      <c r="D36" s="15" t="s">
        <v>16</v>
      </c>
      <c r="E36" s="15" t="s">
        <v>85</v>
      </c>
      <c r="F36" s="15">
        <v>1</v>
      </c>
      <c r="G36" s="15">
        <v>95</v>
      </c>
      <c r="H36" s="15">
        <v>63.33</v>
      </c>
      <c r="I36" s="16">
        <v>31.664999999999999</v>
      </c>
      <c r="J36" s="16">
        <v>88.34</v>
      </c>
      <c r="K36" s="16">
        <v>44.17</v>
      </c>
      <c r="L36" s="16">
        <v>75.835000000000008</v>
      </c>
      <c r="M36" s="15">
        <v>1</v>
      </c>
      <c r="N36" s="25"/>
      <c r="O36" t="str">
        <f t="shared" si="0"/>
        <v/>
      </c>
      <c r="P36" t="str">
        <f t="shared" si="1"/>
        <v/>
      </c>
    </row>
    <row r="37" spans="1:16" ht="30" customHeight="1">
      <c r="A37" s="5">
        <v>1</v>
      </c>
      <c r="B37" s="15" t="s">
        <v>96</v>
      </c>
      <c r="C37" s="15" t="s">
        <v>97</v>
      </c>
      <c r="D37" s="15" t="s">
        <v>16</v>
      </c>
      <c r="E37" s="15" t="s">
        <v>98</v>
      </c>
      <c r="F37" s="15">
        <v>2</v>
      </c>
      <c r="G37" s="15">
        <v>85</v>
      </c>
      <c r="H37" s="15">
        <v>56.67</v>
      </c>
      <c r="I37" s="16">
        <v>28.335000000000001</v>
      </c>
      <c r="J37" s="16">
        <v>77</v>
      </c>
      <c r="K37" s="16">
        <v>38.5</v>
      </c>
      <c r="L37" s="16">
        <v>66.835000000000008</v>
      </c>
      <c r="M37" s="15">
        <v>3</v>
      </c>
      <c r="N37" s="21" t="s">
        <v>52</v>
      </c>
      <c r="O37" t="str">
        <f t="shared" si="0"/>
        <v/>
      </c>
      <c r="P37" t="str">
        <f t="shared" si="1"/>
        <v/>
      </c>
    </row>
    <row r="38" spans="1:16" ht="30" customHeight="1">
      <c r="A38" s="5">
        <v>2</v>
      </c>
      <c r="B38" s="15" t="s">
        <v>99</v>
      </c>
      <c r="C38" s="15" t="s">
        <v>100</v>
      </c>
      <c r="D38" s="15" t="s">
        <v>16</v>
      </c>
      <c r="E38" s="15" t="s">
        <v>98</v>
      </c>
      <c r="F38" s="15">
        <v>1</v>
      </c>
      <c r="G38" s="15">
        <v>86</v>
      </c>
      <c r="H38" s="15">
        <v>57.33</v>
      </c>
      <c r="I38" s="16">
        <v>28.664999999999999</v>
      </c>
      <c r="J38" s="16">
        <v>74.599999999999994</v>
      </c>
      <c r="K38" s="16">
        <v>37.299999999999997</v>
      </c>
      <c r="L38" s="16">
        <v>65.965000000000003</v>
      </c>
      <c r="M38" s="15">
        <v>4</v>
      </c>
      <c r="N38" s="22"/>
      <c r="O38" t="str">
        <f t="shared" si="0"/>
        <v/>
      </c>
      <c r="P38" t="str">
        <f t="shared" si="1"/>
        <v/>
      </c>
    </row>
    <row r="39" spans="1:16" ht="30" customHeight="1">
      <c r="A39" s="5">
        <v>3</v>
      </c>
      <c r="B39" s="15" t="s">
        <v>101</v>
      </c>
      <c r="C39" s="15" t="s">
        <v>102</v>
      </c>
      <c r="D39" s="15" t="s">
        <v>16</v>
      </c>
      <c r="E39" s="15" t="s">
        <v>98</v>
      </c>
      <c r="F39" s="15">
        <v>3</v>
      </c>
      <c r="G39" s="15">
        <v>90</v>
      </c>
      <c r="H39" s="15">
        <v>60</v>
      </c>
      <c r="I39" s="16">
        <v>30</v>
      </c>
      <c r="J39" s="16">
        <v>88</v>
      </c>
      <c r="K39" s="16">
        <v>44</v>
      </c>
      <c r="L39" s="16">
        <v>74</v>
      </c>
      <c r="M39" s="15">
        <v>2</v>
      </c>
      <c r="N39" s="22"/>
      <c r="O39" t="str">
        <f t="shared" si="0"/>
        <v/>
      </c>
      <c r="P39" t="str">
        <f t="shared" si="1"/>
        <v/>
      </c>
    </row>
    <row r="40" spans="1:16" ht="30" customHeight="1">
      <c r="A40" s="5">
        <v>4</v>
      </c>
      <c r="B40" s="15" t="s">
        <v>103</v>
      </c>
      <c r="C40" s="15" t="s">
        <v>104</v>
      </c>
      <c r="D40" s="15" t="s">
        <v>16</v>
      </c>
      <c r="E40" s="15" t="s">
        <v>98</v>
      </c>
      <c r="F40" s="15">
        <v>4</v>
      </c>
      <c r="G40" s="15">
        <v>105</v>
      </c>
      <c r="H40" s="15">
        <v>70</v>
      </c>
      <c r="I40" s="16">
        <v>35</v>
      </c>
      <c r="J40" s="16">
        <v>88.4</v>
      </c>
      <c r="K40" s="16">
        <v>44.2</v>
      </c>
      <c r="L40" s="16">
        <v>79.2</v>
      </c>
      <c r="M40" s="15">
        <v>1</v>
      </c>
      <c r="N40" s="23"/>
      <c r="O40" t="str">
        <f t="shared" si="0"/>
        <v/>
      </c>
      <c r="P40" t="str">
        <f t="shared" si="1"/>
        <v/>
      </c>
    </row>
    <row r="41" spans="1:16" s="4" customFormat="1" ht="30" customHeight="1">
      <c r="A41" s="5">
        <v>1</v>
      </c>
      <c r="B41" s="15" t="s">
        <v>105</v>
      </c>
      <c r="C41" s="15" t="s">
        <v>106</v>
      </c>
      <c r="D41" s="15" t="s">
        <v>16</v>
      </c>
      <c r="E41" s="15" t="s">
        <v>107</v>
      </c>
      <c r="F41" s="15">
        <v>1</v>
      </c>
      <c r="G41" s="15">
        <v>89</v>
      </c>
      <c r="H41" s="15">
        <v>59.33</v>
      </c>
      <c r="I41" s="16">
        <v>29.664999999999999</v>
      </c>
      <c r="J41" s="16">
        <v>80.2</v>
      </c>
      <c r="K41" s="16">
        <v>40.1</v>
      </c>
      <c r="L41" s="16">
        <v>69.765000000000001</v>
      </c>
      <c r="M41" s="15">
        <v>8</v>
      </c>
      <c r="N41" s="21" t="s">
        <v>108</v>
      </c>
      <c r="O41" t="str">
        <f t="shared" si="0"/>
        <v/>
      </c>
      <c r="P41" t="str">
        <f t="shared" si="1"/>
        <v/>
      </c>
    </row>
    <row r="42" spans="1:16" ht="30" customHeight="1">
      <c r="A42" s="5">
        <v>2</v>
      </c>
      <c r="B42" s="15" t="s">
        <v>109</v>
      </c>
      <c r="C42" s="15" t="s">
        <v>110</v>
      </c>
      <c r="D42" s="15" t="s">
        <v>16</v>
      </c>
      <c r="E42" s="15" t="s">
        <v>107</v>
      </c>
      <c r="F42" s="15">
        <v>2</v>
      </c>
      <c r="G42" s="15">
        <v>91</v>
      </c>
      <c r="H42" s="15">
        <v>60.67</v>
      </c>
      <c r="I42" s="16">
        <v>30.335000000000001</v>
      </c>
      <c r="J42" s="16">
        <v>90</v>
      </c>
      <c r="K42" s="16">
        <v>45</v>
      </c>
      <c r="L42" s="16">
        <v>75.335000000000008</v>
      </c>
      <c r="M42" s="15">
        <v>5</v>
      </c>
      <c r="N42" s="22"/>
      <c r="O42" t="str">
        <f t="shared" si="0"/>
        <v/>
      </c>
      <c r="P42" t="str">
        <f t="shared" si="1"/>
        <v/>
      </c>
    </row>
    <row r="43" spans="1:16" ht="30" customHeight="1">
      <c r="A43" s="5">
        <v>3</v>
      </c>
      <c r="B43" s="15" t="s">
        <v>111</v>
      </c>
      <c r="C43" s="15" t="s">
        <v>112</v>
      </c>
      <c r="D43" s="15" t="s">
        <v>16</v>
      </c>
      <c r="E43" s="15" t="s">
        <v>107</v>
      </c>
      <c r="F43" s="15">
        <v>6</v>
      </c>
      <c r="G43" s="15">
        <v>92</v>
      </c>
      <c r="H43" s="15">
        <v>61.33</v>
      </c>
      <c r="I43" s="16">
        <v>30.664999999999999</v>
      </c>
      <c r="J43" s="16">
        <v>82.6</v>
      </c>
      <c r="K43" s="16">
        <v>41.3</v>
      </c>
      <c r="L43" s="16">
        <v>71.965000000000003</v>
      </c>
      <c r="M43" s="15">
        <v>7</v>
      </c>
      <c r="N43" s="22"/>
      <c r="O43" t="str">
        <f t="shared" si="0"/>
        <v/>
      </c>
      <c r="P43" t="str">
        <f t="shared" si="1"/>
        <v/>
      </c>
    </row>
    <row r="44" spans="1:16" ht="30" customHeight="1">
      <c r="A44" s="5">
        <v>4</v>
      </c>
      <c r="B44" s="15" t="s">
        <v>113</v>
      </c>
      <c r="C44" s="15" t="s">
        <v>114</v>
      </c>
      <c r="D44" s="15" t="s">
        <v>16</v>
      </c>
      <c r="E44" s="15" t="s">
        <v>107</v>
      </c>
      <c r="F44" s="15">
        <v>3</v>
      </c>
      <c r="G44" s="15">
        <v>93</v>
      </c>
      <c r="H44" s="15">
        <v>62</v>
      </c>
      <c r="I44" s="16">
        <v>31</v>
      </c>
      <c r="J44" s="16">
        <v>89.4</v>
      </c>
      <c r="K44" s="16">
        <v>44.7</v>
      </c>
      <c r="L44" s="16">
        <v>75.7</v>
      </c>
      <c r="M44" s="15">
        <v>4</v>
      </c>
      <c r="N44" s="22"/>
      <c r="O44" t="str">
        <f t="shared" si="0"/>
        <v/>
      </c>
      <c r="P44" t="str">
        <f t="shared" si="1"/>
        <v/>
      </c>
    </row>
    <row r="45" spans="1:16" ht="30" customHeight="1">
      <c r="A45" s="5">
        <v>5</v>
      </c>
      <c r="B45" s="15" t="s">
        <v>115</v>
      </c>
      <c r="C45" s="15" t="s">
        <v>116</v>
      </c>
      <c r="D45" s="15" t="s">
        <v>16</v>
      </c>
      <c r="E45" s="15" t="s">
        <v>107</v>
      </c>
      <c r="F45" s="15">
        <v>7</v>
      </c>
      <c r="G45" s="15">
        <v>94</v>
      </c>
      <c r="H45" s="15">
        <v>62.67</v>
      </c>
      <c r="I45" s="16">
        <v>31.335000000000001</v>
      </c>
      <c r="J45" s="16">
        <v>85.2</v>
      </c>
      <c r="K45" s="16">
        <v>42.6</v>
      </c>
      <c r="L45" s="16">
        <v>73.935000000000002</v>
      </c>
      <c r="M45" s="15">
        <v>6</v>
      </c>
      <c r="N45" s="22"/>
      <c r="O45" t="str">
        <f t="shared" si="0"/>
        <v/>
      </c>
      <c r="P45" t="str">
        <f t="shared" si="1"/>
        <v/>
      </c>
    </row>
    <row r="46" spans="1:16" ht="30" customHeight="1">
      <c r="A46" s="5">
        <v>6</v>
      </c>
      <c r="B46" s="15" t="s">
        <v>117</v>
      </c>
      <c r="C46" s="15" t="s">
        <v>118</v>
      </c>
      <c r="D46" s="15" t="s">
        <v>16</v>
      </c>
      <c r="E46" s="15" t="s">
        <v>107</v>
      </c>
      <c r="F46" s="15">
        <v>5</v>
      </c>
      <c r="G46" s="15">
        <v>98</v>
      </c>
      <c r="H46" s="15">
        <v>65.33</v>
      </c>
      <c r="I46" s="16">
        <v>32.664999999999999</v>
      </c>
      <c r="J46" s="16">
        <v>89</v>
      </c>
      <c r="K46" s="16">
        <v>44.5</v>
      </c>
      <c r="L46" s="16">
        <v>77.164999999999992</v>
      </c>
      <c r="M46" s="15">
        <v>3</v>
      </c>
      <c r="N46" s="22"/>
      <c r="O46" t="str">
        <f t="shared" si="0"/>
        <v/>
      </c>
      <c r="P46" t="str">
        <f t="shared" si="1"/>
        <v/>
      </c>
    </row>
    <row r="47" spans="1:16" ht="30" customHeight="1">
      <c r="A47" s="5">
        <v>7</v>
      </c>
      <c r="B47" s="15" t="s">
        <v>119</v>
      </c>
      <c r="C47" s="15" t="s">
        <v>120</v>
      </c>
      <c r="D47" s="15" t="s">
        <v>16</v>
      </c>
      <c r="E47" s="15" t="s">
        <v>107</v>
      </c>
      <c r="F47" s="15">
        <v>8</v>
      </c>
      <c r="G47" s="15">
        <v>105</v>
      </c>
      <c r="H47" s="15">
        <v>70</v>
      </c>
      <c r="I47" s="16">
        <v>35</v>
      </c>
      <c r="J47" s="16">
        <v>87.8</v>
      </c>
      <c r="K47" s="16">
        <v>43.9</v>
      </c>
      <c r="L47" s="16">
        <v>78.900000000000006</v>
      </c>
      <c r="M47" s="15">
        <v>2</v>
      </c>
      <c r="N47" s="22"/>
      <c r="O47" t="str">
        <f t="shared" si="0"/>
        <v/>
      </c>
      <c r="P47" t="str">
        <f t="shared" si="1"/>
        <v/>
      </c>
    </row>
    <row r="48" spans="1:16" ht="30" customHeight="1">
      <c r="A48" s="5">
        <v>8</v>
      </c>
      <c r="B48" s="15" t="s">
        <v>121</v>
      </c>
      <c r="C48" s="15" t="s">
        <v>122</v>
      </c>
      <c r="D48" s="15" t="s">
        <v>16</v>
      </c>
      <c r="E48" s="15" t="s">
        <v>107</v>
      </c>
      <c r="F48" s="15">
        <v>4</v>
      </c>
      <c r="G48" s="15">
        <v>113</v>
      </c>
      <c r="H48" s="15">
        <v>75.33</v>
      </c>
      <c r="I48" s="16">
        <v>37.664999999999999</v>
      </c>
      <c r="J48" s="16">
        <v>91</v>
      </c>
      <c r="K48" s="16">
        <v>45.5</v>
      </c>
      <c r="L48" s="16">
        <v>83.164999999999992</v>
      </c>
      <c r="M48" s="15">
        <v>1</v>
      </c>
      <c r="N48" s="23"/>
      <c r="O48" t="str">
        <f t="shared" si="0"/>
        <v/>
      </c>
      <c r="P48" t="str">
        <f t="shared" si="1"/>
        <v/>
      </c>
    </row>
    <row r="49" spans="1:16" ht="30" customHeight="1">
      <c r="A49" s="5">
        <v>1</v>
      </c>
      <c r="B49" s="15" t="s">
        <v>123</v>
      </c>
      <c r="C49" s="15" t="s">
        <v>124</v>
      </c>
      <c r="D49" s="15" t="s">
        <v>16</v>
      </c>
      <c r="E49" s="15" t="s">
        <v>125</v>
      </c>
      <c r="F49" s="15">
        <v>4</v>
      </c>
      <c r="G49" s="15">
        <v>68</v>
      </c>
      <c r="H49" s="15">
        <v>45.33</v>
      </c>
      <c r="I49" s="16">
        <v>22.664999999999999</v>
      </c>
      <c r="J49" s="16">
        <v>75.5</v>
      </c>
      <c r="K49" s="16">
        <v>37.75</v>
      </c>
      <c r="L49" s="16">
        <v>60.414999999999999</v>
      </c>
      <c r="M49" s="15">
        <v>5</v>
      </c>
      <c r="N49" s="21" t="s">
        <v>108</v>
      </c>
      <c r="O49" t="str">
        <f t="shared" si="0"/>
        <v/>
      </c>
      <c r="P49" t="str">
        <f t="shared" si="1"/>
        <v/>
      </c>
    </row>
    <row r="50" spans="1:16" ht="30" customHeight="1">
      <c r="A50" s="5">
        <v>2</v>
      </c>
      <c r="B50" s="15" t="s">
        <v>126</v>
      </c>
      <c r="C50" s="15" t="s">
        <v>127</v>
      </c>
      <c r="D50" s="15" t="s">
        <v>16</v>
      </c>
      <c r="E50" s="15" t="s">
        <v>125</v>
      </c>
      <c r="F50" s="15">
        <v>3</v>
      </c>
      <c r="G50" s="15">
        <v>73</v>
      </c>
      <c r="H50" s="15">
        <v>48.67</v>
      </c>
      <c r="I50" s="16">
        <v>24.335000000000001</v>
      </c>
      <c r="J50" s="16">
        <v>73.099999999999994</v>
      </c>
      <c r="K50" s="16">
        <v>36.549999999999997</v>
      </c>
      <c r="L50" s="16">
        <v>60.884999999999998</v>
      </c>
      <c r="M50" s="15">
        <v>4</v>
      </c>
      <c r="N50" s="22"/>
      <c r="O50" t="str">
        <f t="shared" si="0"/>
        <v/>
      </c>
      <c r="P50" t="str">
        <f t="shared" si="1"/>
        <v/>
      </c>
    </row>
    <row r="51" spans="1:16" ht="30" customHeight="1">
      <c r="A51" s="5">
        <v>3</v>
      </c>
      <c r="B51" s="15" t="s">
        <v>128</v>
      </c>
      <c r="C51" s="15" t="s">
        <v>129</v>
      </c>
      <c r="D51" s="15" t="s">
        <v>16</v>
      </c>
      <c r="E51" s="15" t="s">
        <v>125</v>
      </c>
      <c r="F51" s="15">
        <v>2</v>
      </c>
      <c r="G51" s="15">
        <v>86</v>
      </c>
      <c r="H51" s="15">
        <v>57.33</v>
      </c>
      <c r="I51" s="16">
        <v>28.664999999999999</v>
      </c>
      <c r="J51" s="16">
        <v>83.9</v>
      </c>
      <c r="K51" s="16">
        <v>41.95</v>
      </c>
      <c r="L51" s="16">
        <v>70.615000000000009</v>
      </c>
      <c r="M51" s="15">
        <v>2</v>
      </c>
      <c r="N51" s="22"/>
      <c r="O51" t="str">
        <f t="shared" si="0"/>
        <v/>
      </c>
      <c r="P51" t="str">
        <f t="shared" si="1"/>
        <v/>
      </c>
    </row>
    <row r="52" spans="1:16" ht="30" customHeight="1">
      <c r="A52" s="5">
        <v>4</v>
      </c>
      <c r="B52" s="15" t="s">
        <v>130</v>
      </c>
      <c r="C52" s="15" t="s">
        <v>131</v>
      </c>
      <c r="D52" s="15" t="s">
        <v>16</v>
      </c>
      <c r="E52" s="15" t="s">
        <v>125</v>
      </c>
      <c r="F52" s="15">
        <v>1</v>
      </c>
      <c r="G52" s="15">
        <v>87</v>
      </c>
      <c r="H52" s="15">
        <v>58</v>
      </c>
      <c r="I52" s="16">
        <v>29</v>
      </c>
      <c r="J52" s="16">
        <v>82.1</v>
      </c>
      <c r="K52" s="16">
        <v>41.05</v>
      </c>
      <c r="L52" s="16">
        <v>70.05</v>
      </c>
      <c r="M52" s="15">
        <v>3</v>
      </c>
      <c r="N52" s="22"/>
      <c r="O52" t="str">
        <f t="shared" si="0"/>
        <v/>
      </c>
      <c r="P52" t="str">
        <f t="shared" si="1"/>
        <v/>
      </c>
    </row>
    <row r="53" spans="1:16" ht="30" customHeight="1">
      <c r="A53" s="5">
        <v>5</v>
      </c>
      <c r="B53" s="15" t="s">
        <v>132</v>
      </c>
      <c r="C53" s="15" t="s">
        <v>133</v>
      </c>
      <c r="D53" s="15" t="s">
        <v>16</v>
      </c>
      <c r="E53" s="15" t="s">
        <v>125</v>
      </c>
      <c r="F53" s="15">
        <v>5</v>
      </c>
      <c r="G53" s="15">
        <v>94</v>
      </c>
      <c r="H53" s="15">
        <v>62.67</v>
      </c>
      <c r="I53" s="16">
        <v>31.335000000000001</v>
      </c>
      <c r="J53" s="16">
        <v>80.2</v>
      </c>
      <c r="K53" s="16">
        <v>40.1</v>
      </c>
      <c r="L53" s="16">
        <v>71.435000000000002</v>
      </c>
      <c r="M53" s="15">
        <v>1</v>
      </c>
      <c r="N53" s="23"/>
      <c r="O53" t="str">
        <f t="shared" si="0"/>
        <v/>
      </c>
      <c r="P53" t="str">
        <f t="shared" si="1"/>
        <v/>
      </c>
    </row>
    <row r="54" spans="1:16" ht="30" customHeight="1">
      <c r="A54" s="5">
        <v>1</v>
      </c>
      <c r="B54" s="15" t="s">
        <v>134</v>
      </c>
      <c r="C54" s="15" t="s">
        <v>135</v>
      </c>
      <c r="D54" s="15" t="s">
        <v>16</v>
      </c>
      <c r="E54" s="15" t="s">
        <v>136</v>
      </c>
      <c r="F54" s="15">
        <v>3</v>
      </c>
      <c r="G54" s="15">
        <v>83</v>
      </c>
      <c r="H54" s="15">
        <v>55.33</v>
      </c>
      <c r="I54" s="16">
        <v>27.664999999999999</v>
      </c>
      <c r="J54" s="16">
        <v>87.539999999999992</v>
      </c>
      <c r="K54" s="16">
        <v>43.769999999999996</v>
      </c>
      <c r="L54" s="16">
        <v>71.435000000000002</v>
      </c>
      <c r="M54" s="15">
        <v>5</v>
      </c>
      <c r="N54" s="21" t="s">
        <v>108</v>
      </c>
      <c r="O54" t="str">
        <f t="shared" si="0"/>
        <v/>
      </c>
      <c r="P54" t="str">
        <f t="shared" si="1"/>
        <v/>
      </c>
    </row>
    <row r="55" spans="1:16" ht="30" customHeight="1">
      <c r="A55" s="5">
        <v>2</v>
      </c>
      <c r="B55" s="15" t="s">
        <v>137</v>
      </c>
      <c r="C55" s="15" t="s">
        <v>138</v>
      </c>
      <c r="D55" s="15" t="s">
        <v>16</v>
      </c>
      <c r="E55" s="15" t="s">
        <v>136</v>
      </c>
      <c r="F55" s="15">
        <v>2</v>
      </c>
      <c r="G55" s="15">
        <v>83</v>
      </c>
      <c r="H55" s="15">
        <v>55.33</v>
      </c>
      <c r="I55" s="16">
        <v>27.664999999999999</v>
      </c>
      <c r="J55" s="16">
        <v>92.12</v>
      </c>
      <c r="K55" s="16">
        <v>46.06</v>
      </c>
      <c r="L55" s="16">
        <v>73.724999999999994</v>
      </c>
      <c r="M55" s="15">
        <v>2</v>
      </c>
      <c r="N55" s="22"/>
      <c r="O55" t="str">
        <f t="shared" si="0"/>
        <v/>
      </c>
      <c r="P55" t="str">
        <f t="shared" si="1"/>
        <v/>
      </c>
    </row>
    <row r="56" spans="1:16" ht="30" customHeight="1">
      <c r="A56" s="5">
        <v>3</v>
      </c>
      <c r="B56" s="15" t="s">
        <v>139</v>
      </c>
      <c r="C56" s="15" t="s">
        <v>140</v>
      </c>
      <c r="D56" s="15" t="s">
        <v>16</v>
      </c>
      <c r="E56" s="15" t="s">
        <v>136</v>
      </c>
      <c r="F56" s="15">
        <v>7</v>
      </c>
      <c r="G56" s="15">
        <v>84</v>
      </c>
      <c r="H56" s="15">
        <v>56</v>
      </c>
      <c r="I56" s="16">
        <v>28</v>
      </c>
      <c r="J56" s="16">
        <v>76.14</v>
      </c>
      <c r="K56" s="16">
        <v>38.07</v>
      </c>
      <c r="L56" s="16">
        <v>66.069999999999993</v>
      </c>
      <c r="M56" s="15">
        <v>7</v>
      </c>
      <c r="N56" s="22"/>
      <c r="O56" t="str">
        <f t="shared" si="0"/>
        <v/>
      </c>
      <c r="P56" t="str">
        <f t="shared" si="1"/>
        <v/>
      </c>
    </row>
    <row r="57" spans="1:16" ht="30" customHeight="1">
      <c r="A57" s="5">
        <v>4</v>
      </c>
      <c r="B57" s="15" t="s">
        <v>141</v>
      </c>
      <c r="C57" s="15" t="s">
        <v>142</v>
      </c>
      <c r="D57" s="15" t="s">
        <v>16</v>
      </c>
      <c r="E57" s="15" t="s">
        <v>136</v>
      </c>
      <c r="F57" s="15">
        <v>1</v>
      </c>
      <c r="G57" s="15">
        <v>85</v>
      </c>
      <c r="H57" s="15">
        <v>56.67</v>
      </c>
      <c r="I57" s="16">
        <v>28.335000000000001</v>
      </c>
      <c r="J57" s="16">
        <v>74.92</v>
      </c>
      <c r="K57" s="16">
        <v>37.46</v>
      </c>
      <c r="L57" s="16">
        <v>65.795000000000002</v>
      </c>
      <c r="M57" s="15">
        <v>8</v>
      </c>
      <c r="N57" s="22"/>
      <c r="O57" t="str">
        <f t="shared" si="0"/>
        <v/>
      </c>
      <c r="P57" t="str">
        <f t="shared" si="1"/>
        <v/>
      </c>
    </row>
    <row r="58" spans="1:16" ht="30" customHeight="1">
      <c r="A58" s="5">
        <v>5</v>
      </c>
      <c r="B58" s="15" t="s">
        <v>143</v>
      </c>
      <c r="C58" s="15" t="s">
        <v>144</v>
      </c>
      <c r="D58" s="15" t="s">
        <v>16</v>
      </c>
      <c r="E58" s="15" t="s">
        <v>136</v>
      </c>
      <c r="F58" s="15">
        <v>8</v>
      </c>
      <c r="G58" s="15">
        <v>88</v>
      </c>
      <c r="H58" s="15">
        <v>58.67</v>
      </c>
      <c r="I58" s="16">
        <v>29.335000000000001</v>
      </c>
      <c r="J58" s="16">
        <v>85.34</v>
      </c>
      <c r="K58" s="16">
        <v>42.67</v>
      </c>
      <c r="L58" s="16">
        <v>72.004999999999995</v>
      </c>
      <c r="M58" s="15">
        <v>4</v>
      </c>
      <c r="N58" s="22"/>
      <c r="O58" t="str">
        <f t="shared" si="0"/>
        <v/>
      </c>
      <c r="P58" t="str">
        <f t="shared" si="1"/>
        <v/>
      </c>
    </row>
    <row r="59" spans="1:16" ht="30" customHeight="1">
      <c r="A59" s="5">
        <v>6</v>
      </c>
      <c r="B59" s="15" t="s">
        <v>145</v>
      </c>
      <c r="C59" s="15" t="s">
        <v>146</v>
      </c>
      <c r="D59" s="15" t="s">
        <v>16</v>
      </c>
      <c r="E59" s="15" t="s">
        <v>136</v>
      </c>
      <c r="F59" s="15">
        <v>4</v>
      </c>
      <c r="G59" s="15">
        <v>89</v>
      </c>
      <c r="H59" s="15">
        <v>59.33</v>
      </c>
      <c r="I59" s="16">
        <v>29.664999999999999</v>
      </c>
      <c r="J59" s="16">
        <v>77.559999999999988</v>
      </c>
      <c r="K59" s="16">
        <v>38.779999999999994</v>
      </c>
      <c r="L59" s="16">
        <v>68.444999999999993</v>
      </c>
      <c r="M59" s="15">
        <v>6</v>
      </c>
      <c r="N59" s="22"/>
      <c r="O59" t="str">
        <f t="shared" si="0"/>
        <v/>
      </c>
      <c r="P59" t="str">
        <f t="shared" si="1"/>
        <v/>
      </c>
    </row>
    <row r="60" spans="1:16" ht="30" customHeight="1">
      <c r="A60" s="5">
        <v>7</v>
      </c>
      <c r="B60" s="15" t="s">
        <v>147</v>
      </c>
      <c r="C60" s="15" t="s">
        <v>148</v>
      </c>
      <c r="D60" s="15" t="s">
        <v>16</v>
      </c>
      <c r="E60" s="15" t="s">
        <v>136</v>
      </c>
      <c r="F60" s="15">
        <v>6</v>
      </c>
      <c r="G60" s="15">
        <v>95</v>
      </c>
      <c r="H60" s="15">
        <v>63.33</v>
      </c>
      <c r="I60" s="16">
        <v>31.664999999999999</v>
      </c>
      <c r="J60" s="16">
        <v>90.2</v>
      </c>
      <c r="K60" s="16">
        <v>45.1</v>
      </c>
      <c r="L60" s="16">
        <v>76.765000000000001</v>
      </c>
      <c r="M60" s="15">
        <v>1</v>
      </c>
      <c r="N60" s="22"/>
      <c r="O60" t="str">
        <f t="shared" si="0"/>
        <v/>
      </c>
      <c r="P60" t="str">
        <f t="shared" si="1"/>
        <v/>
      </c>
    </row>
    <row r="61" spans="1:16" ht="30" customHeight="1">
      <c r="A61" s="5">
        <v>8</v>
      </c>
      <c r="B61" s="15" t="s">
        <v>149</v>
      </c>
      <c r="C61" s="15" t="s">
        <v>150</v>
      </c>
      <c r="D61" s="15" t="s">
        <v>16</v>
      </c>
      <c r="E61" s="15" t="s">
        <v>136</v>
      </c>
      <c r="F61" s="15">
        <v>5</v>
      </c>
      <c r="G61" s="15">
        <v>97</v>
      </c>
      <c r="H61" s="15">
        <v>64.67</v>
      </c>
      <c r="I61" s="16">
        <v>32.335000000000001</v>
      </c>
      <c r="J61" s="16">
        <v>81.259999999999991</v>
      </c>
      <c r="K61" s="16">
        <v>40.629999999999995</v>
      </c>
      <c r="L61" s="16">
        <v>72.965000000000003</v>
      </c>
      <c r="M61" s="15">
        <v>3</v>
      </c>
      <c r="N61" s="23"/>
      <c r="O61" t="str">
        <f t="shared" si="0"/>
        <v/>
      </c>
      <c r="P61" t="str">
        <f t="shared" si="1"/>
        <v/>
      </c>
    </row>
    <row r="62" spans="1:16" ht="24.95" customHeight="1">
      <c r="A62" s="5">
        <v>1</v>
      </c>
      <c r="B62" s="15" t="s">
        <v>151</v>
      </c>
      <c r="C62" s="15" t="s">
        <v>152</v>
      </c>
      <c r="D62" s="15" t="s">
        <v>153</v>
      </c>
      <c r="E62" s="15" t="s">
        <v>157</v>
      </c>
      <c r="F62" s="15">
        <v>5</v>
      </c>
      <c r="G62" s="15">
        <v>61</v>
      </c>
      <c r="H62" s="15">
        <v>40.67</v>
      </c>
      <c r="I62" s="16">
        <v>20.335000000000001</v>
      </c>
      <c r="J62" s="16">
        <v>86.84</v>
      </c>
      <c r="K62" s="16">
        <v>43.42</v>
      </c>
      <c r="L62" s="16">
        <v>63.755000000000003</v>
      </c>
      <c r="M62" s="15">
        <v>13</v>
      </c>
      <c r="N62" s="21" t="s">
        <v>154</v>
      </c>
      <c r="O62" t="str">
        <f t="shared" si="0"/>
        <v/>
      </c>
      <c r="P62" t="str">
        <f t="shared" si="1"/>
        <v/>
      </c>
    </row>
    <row r="63" spans="1:16" ht="24.95" customHeight="1">
      <c r="A63" s="5">
        <v>2</v>
      </c>
      <c r="B63" s="15" t="s">
        <v>155</v>
      </c>
      <c r="C63" s="15" t="s">
        <v>156</v>
      </c>
      <c r="D63" s="15" t="s">
        <v>153</v>
      </c>
      <c r="E63" s="15" t="s">
        <v>157</v>
      </c>
      <c r="F63" s="15">
        <v>12</v>
      </c>
      <c r="G63" s="15">
        <v>64</v>
      </c>
      <c r="H63" s="15">
        <v>42.67</v>
      </c>
      <c r="I63" s="16">
        <v>21.335000000000001</v>
      </c>
      <c r="J63" s="16">
        <v>82.96</v>
      </c>
      <c r="K63" s="16">
        <v>41.48</v>
      </c>
      <c r="L63" s="16">
        <v>62.814999999999998</v>
      </c>
      <c r="M63" s="15">
        <v>14</v>
      </c>
      <c r="N63" s="22"/>
      <c r="O63" t="str">
        <f t="shared" si="0"/>
        <v/>
      </c>
      <c r="P63" t="str">
        <f t="shared" si="1"/>
        <v/>
      </c>
    </row>
    <row r="64" spans="1:16" ht="24.95" customHeight="1">
      <c r="A64" s="5">
        <v>3</v>
      </c>
      <c r="B64" s="15" t="s">
        <v>158</v>
      </c>
      <c r="C64" s="15" t="s">
        <v>159</v>
      </c>
      <c r="D64" s="15" t="s">
        <v>153</v>
      </c>
      <c r="E64" s="15" t="s">
        <v>157</v>
      </c>
      <c r="F64" s="15">
        <v>8</v>
      </c>
      <c r="G64" s="15">
        <v>65</v>
      </c>
      <c r="H64" s="15">
        <v>43.33</v>
      </c>
      <c r="I64" s="16">
        <v>21.664999999999999</v>
      </c>
      <c r="J64" s="16">
        <v>85.700000000000017</v>
      </c>
      <c r="K64" s="16">
        <v>42.850000000000009</v>
      </c>
      <c r="L64" s="16">
        <v>64.515000000000015</v>
      </c>
      <c r="M64" s="15">
        <v>12</v>
      </c>
      <c r="N64" s="22"/>
      <c r="O64" t="str">
        <f t="shared" si="0"/>
        <v/>
      </c>
      <c r="P64" t="str">
        <f t="shared" si="1"/>
        <v/>
      </c>
    </row>
    <row r="65" spans="1:16" ht="24.95" customHeight="1">
      <c r="A65" s="5">
        <v>4</v>
      </c>
      <c r="B65" s="15" t="s">
        <v>160</v>
      </c>
      <c r="C65" s="15" t="s">
        <v>161</v>
      </c>
      <c r="D65" s="15" t="s">
        <v>153</v>
      </c>
      <c r="E65" s="15" t="s">
        <v>157</v>
      </c>
      <c r="F65" s="15">
        <v>9</v>
      </c>
      <c r="G65" s="15">
        <v>67</v>
      </c>
      <c r="H65" s="15">
        <v>44.67</v>
      </c>
      <c r="I65" s="16">
        <v>22.335000000000001</v>
      </c>
      <c r="J65" s="16">
        <v>87.22</v>
      </c>
      <c r="K65" s="16">
        <v>43.61</v>
      </c>
      <c r="L65" s="16">
        <v>65.944999999999993</v>
      </c>
      <c r="M65" s="15">
        <v>10</v>
      </c>
      <c r="N65" s="22"/>
      <c r="O65" t="str">
        <f t="shared" si="0"/>
        <v/>
      </c>
      <c r="P65" t="str">
        <f t="shared" si="1"/>
        <v/>
      </c>
    </row>
    <row r="66" spans="1:16" ht="24.95" customHeight="1">
      <c r="A66" s="5">
        <v>5</v>
      </c>
      <c r="B66" s="15" t="s">
        <v>162</v>
      </c>
      <c r="C66" s="15" t="s">
        <v>163</v>
      </c>
      <c r="D66" s="15" t="s">
        <v>153</v>
      </c>
      <c r="E66" s="15" t="s">
        <v>157</v>
      </c>
      <c r="F66" s="15">
        <v>7</v>
      </c>
      <c r="G66" s="15">
        <v>71</v>
      </c>
      <c r="H66" s="15">
        <v>47.33</v>
      </c>
      <c r="I66" s="16">
        <v>23.664999999999999</v>
      </c>
      <c r="J66" s="16">
        <v>90.62</v>
      </c>
      <c r="K66" s="16">
        <v>45.31</v>
      </c>
      <c r="L66" s="16">
        <v>68.974999999999994</v>
      </c>
      <c r="M66" s="15">
        <v>6</v>
      </c>
      <c r="N66" s="22"/>
      <c r="O66" t="str">
        <f t="shared" si="0"/>
        <v/>
      </c>
      <c r="P66" t="str">
        <f t="shared" si="1"/>
        <v/>
      </c>
    </row>
    <row r="67" spans="1:16" ht="24.95" customHeight="1">
      <c r="A67" s="5">
        <v>6</v>
      </c>
      <c r="B67" s="15" t="s">
        <v>164</v>
      </c>
      <c r="C67" s="15" t="s">
        <v>165</v>
      </c>
      <c r="D67" s="15" t="s">
        <v>153</v>
      </c>
      <c r="E67" s="15" t="s">
        <v>157</v>
      </c>
      <c r="F67" s="15">
        <v>2</v>
      </c>
      <c r="G67" s="15">
        <v>74</v>
      </c>
      <c r="H67" s="15">
        <v>49.33</v>
      </c>
      <c r="I67" s="16">
        <v>24.664999999999999</v>
      </c>
      <c r="J67" s="16">
        <v>81.8</v>
      </c>
      <c r="K67" s="16">
        <v>40.9</v>
      </c>
      <c r="L67" s="16">
        <v>65.564999999999998</v>
      </c>
      <c r="M67" s="15">
        <v>11</v>
      </c>
      <c r="N67" s="22"/>
      <c r="O67" t="str">
        <f t="shared" si="0"/>
        <v/>
      </c>
      <c r="P67" t="str">
        <f t="shared" si="1"/>
        <v/>
      </c>
    </row>
    <row r="68" spans="1:16" ht="24.95" customHeight="1">
      <c r="A68" s="5">
        <v>7</v>
      </c>
      <c r="B68" s="15" t="s">
        <v>166</v>
      </c>
      <c r="C68" s="15" t="s">
        <v>167</v>
      </c>
      <c r="D68" s="15" t="s">
        <v>153</v>
      </c>
      <c r="E68" s="15" t="s">
        <v>157</v>
      </c>
      <c r="F68" s="15">
        <v>4</v>
      </c>
      <c r="G68" s="15">
        <v>77</v>
      </c>
      <c r="H68" s="15">
        <v>51.33</v>
      </c>
      <c r="I68" s="16">
        <v>25.664999999999999</v>
      </c>
      <c r="J68" s="16">
        <v>85.08</v>
      </c>
      <c r="K68" s="16">
        <v>42.54</v>
      </c>
      <c r="L68" s="16">
        <v>68.204999999999998</v>
      </c>
      <c r="M68" s="15">
        <v>9</v>
      </c>
      <c r="N68" s="22"/>
      <c r="O68" t="str">
        <f t="shared" ref="O68:O85" si="2">IF(L68&lt;&gt;(I68+K68),"请核查","")</f>
        <v/>
      </c>
      <c r="P68" t="str">
        <f t="shared" ref="P68:P85" si="3">IF(I68+K68&lt;60,"总分低，请核实",IF(I68+K68&gt;90,"总分高，请核实",""))</f>
        <v/>
      </c>
    </row>
    <row r="69" spans="1:16" ht="24.95" customHeight="1">
      <c r="A69" s="5">
        <v>8</v>
      </c>
      <c r="B69" s="15" t="s">
        <v>168</v>
      </c>
      <c r="C69" s="15" t="s">
        <v>169</v>
      </c>
      <c r="D69" s="15" t="s">
        <v>153</v>
      </c>
      <c r="E69" s="15" t="s">
        <v>157</v>
      </c>
      <c r="F69" s="15">
        <v>13</v>
      </c>
      <c r="G69" s="15">
        <v>77</v>
      </c>
      <c r="H69" s="15">
        <v>51.33</v>
      </c>
      <c r="I69" s="16">
        <v>25.664999999999999</v>
      </c>
      <c r="J69" s="16">
        <v>86.059999999999988</v>
      </c>
      <c r="K69" s="16">
        <v>43.029999999999994</v>
      </c>
      <c r="L69" s="16">
        <v>68.694999999999993</v>
      </c>
      <c r="M69" s="15">
        <v>7</v>
      </c>
      <c r="N69" s="22"/>
      <c r="O69" t="str">
        <f t="shared" si="2"/>
        <v/>
      </c>
      <c r="P69" t="str">
        <f t="shared" si="3"/>
        <v/>
      </c>
    </row>
    <row r="70" spans="1:16" ht="24.95" customHeight="1">
      <c r="A70" s="5">
        <v>9</v>
      </c>
      <c r="B70" s="15" t="s">
        <v>170</v>
      </c>
      <c r="C70" s="15" t="s">
        <v>171</v>
      </c>
      <c r="D70" s="15" t="s">
        <v>153</v>
      </c>
      <c r="E70" s="15" t="s">
        <v>157</v>
      </c>
      <c r="F70" s="15">
        <v>11</v>
      </c>
      <c r="G70" s="15">
        <v>81</v>
      </c>
      <c r="H70" s="15">
        <v>54</v>
      </c>
      <c r="I70" s="16">
        <v>27</v>
      </c>
      <c r="J70" s="16">
        <v>84.679999999999993</v>
      </c>
      <c r="K70" s="16">
        <v>42.339999999999996</v>
      </c>
      <c r="L70" s="16">
        <v>69.34</v>
      </c>
      <c r="M70" s="15">
        <v>5</v>
      </c>
      <c r="N70" s="22"/>
      <c r="O70" t="str">
        <f t="shared" si="2"/>
        <v/>
      </c>
      <c r="P70" t="str">
        <f t="shared" si="3"/>
        <v/>
      </c>
    </row>
    <row r="71" spans="1:16" ht="24.95" customHeight="1">
      <c r="A71" s="5">
        <v>10</v>
      </c>
      <c r="B71" s="15" t="s">
        <v>172</v>
      </c>
      <c r="C71" s="15" t="s">
        <v>173</v>
      </c>
      <c r="D71" s="15" t="s">
        <v>153</v>
      </c>
      <c r="E71" s="15" t="s">
        <v>157</v>
      </c>
      <c r="F71" s="15">
        <v>10</v>
      </c>
      <c r="G71" s="15">
        <v>81</v>
      </c>
      <c r="H71" s="15">
        <v>54</v>
      </c>
      <c r="I71" s="16">
        <v>27</v>
      </c>
      <c r="J71" s="16">
        <v>83.240000000000009</v>
      </c>
      <c r="K71" s="16">
        <v>41.620000000000005</v>
      </c>
      <c r="L71" s="16">
        <v>68.62</v>
      </c>
      <c r="M71" s="15">
        <v>8</v>
      </c>
      <c r="N71" s="22"/>
      <c r="O71" t="str">
        <f t="shared" si="2"/>
        <v/>
      </c>
      <c r="P71" t="str">
        <f t="shared" si="3"/>
        <v/>
      </c>
    </row>
    <row r="72" spans="1:16" ht="24.95" customHeight="1">
      <c r="A72" s="5">
        <v>11</v>
      </c>
      <c r="B72" s="15" t="s">
        <v>174</v>
      </c>
      <c r="C72" s="15" t="s">
        <v>175</v>
      </c>
      <c r="D72" s="15" t="s">
        <v>153</v>
      </c>
      <c r="E72" s="15" t="s">
        <v>157</v>
      </c>
      <c r="F72" s="15">
        <v>6</v>
      </c>
      <c r="G72" s="15">
        <v>87</v>
      </c>
      <c r="H72" s="15">
        <v>58</v>
      </c>
      <c r="I72" s="16">
        <v>29</v>
      </c>
      <c r="J72" s="16">
        <v>87.24</v>
      </c>
      <c r="K72" s="16">
        <v>43.62</v>
      </c>
      <c r="L72" s="16">
        <v>72.62</v>
      </c>
      <c r="M72" s="15">
        <v>3</v>
      </c>
      <c r="N72" s="22"/>
      <c r="O72" t="str">
        <f t="shared" si="2"/>
        <v/>
      </c>
      <c r="P72" t="str">
        <f t="shared" si="3"/>
        <v/>
      </c>
    </row>
    <row r="73" spans="1:16" ht="24.95" customHeight="1">
      <c r="A73" s="5">
        <v>12</v>
      </c>
      <c r="B73" s="15" t="s">
        <v>176</v>
      </c>
      <c r="C73" s="15" t="s">
        <v>177</v>
      </c>
      <c r="D73" s="15" t="s">
        <v>153</v>
      </c>
      <c r="E73" s="15" t="s">
        <v>157</v>
      </c>
      <c r="F73" s="15">
        <v>3</v>
      </c>
      <c r="G73" s="15">
        <v>91</v>
      </c>
      <c r="H73" s="15">
        <v>60.67</v>
      </c>
      <c r="I73" s="16">
        <v>30.335000000000001</v>
      </c>
      <c r="J73" s="16">
        <v>88.62</v>
      </c>
      <c r="K73" s="16">
        <v>44.31</v>
      </c>
      <c r="L73" s="16">
        <v>74.64500000000001</v>
      </c>
      <c r="M73" s="15">
        <v>2</v>
      </c>
      <c r="N73" s="22"/>
      <c r="O73" t="str">
        <f t="shared" si="2"/>
        <v/>
      </c>
      <c r="P73" t="str">
        <f t="shared" si="3"/>
        <v/>
      </c>
    </row>
    <row r="74" spans="1:16" ht="24.95" customHeight="1">
      <c r="A74" s="5">
        <v>13</v>
      </c>
      <c r="B74" s="15" t="s">
        <v>178</v>
      </c>
      <c r="C74" s="15" t="s">
        <v>179</v>
      </c>
      <c r="D74" s="15" t="s">
        <v>153</v>
      </c>
      <c r="E74" s="15" t="s">
        <v>157</v>
      </c>
      <c r="F74" s="15">
        <v>1</v>
      </c>
      <c r="G74" s="15">
        <v>92</v>
      </c>
      <c r="H74" s="15">
        <v>61.33</v>
      </c>
      <c r="I74" s="16">
        <v>30.664999999999999</v>
      </c>
      <c r="J74" s="16">
        <v>83.34</v>
      </c>
      <c r="K74" s="16">
        <v>41.67</v>
      </c>
      <c r="L74" s="16">
        <v>72.335000000000008</v>
      </c>
      <c r="M74" s="15">
        <v>4</v>
      </c>
      <c r="N74" s="22"/>
      <c r="O74" t="str">
        <f t="shared" si="2"/>
        <v/>
      </c>
      <c r="P74" t="str">
        <f t="shared" si="3"/>
        <v/>
      </c>
    </row>
    <row r="75" spans="1:16" ht="24.95" customHeight="1">
      <c r="A75" s="5">
        <v>14</v>
      </c>
      <c r="B75" s="15" t="s">
        <v>180</v>
      </c>
      <c r="C75" s="15" t="s">
        <v>181</v>
      </c>
      <c r="D75" s="15" t="s">
        <v>153</v>
      </c>
      <c r="E75" s="15" t="s">
        <v>157</v>
      </c>
      <c r="F75" s="15">
        <v>14</v>
      </c>
      <c r="G75" s="15">
        <v>92</v>
      </c>
      <c r="H75" s="15">
        <v>61.33</v>
      </c>
      <c r="I75" s="16">
        <v>30.664999999999999</v>
      </c>
      <c r="J75" s="16">
        <v>89.98</v>
      </c>
      <c r="K75" s="16">
        <v>44.99</v>
      </c>
      <c r="L75" s="16">
        <v>75.655000000000001</v>
      </c>
      <c r="M75" s="15">
        <v>1</v>
      </c>
      <c r="N75" s="23"/>
      <c r="O75" t="str">
        <f t="shared" si="2"/>
        <v/>
      </c>
      <c r="P75" t="str">
        <f t="shared" si="3"/>
        <v/>
      </c>
    </row>
    <row r="76" spans="1:16" ht="30" customHeight="1">
      <c r="A76" s="5">
        <v>1</v>
      </c>
      <c r="B76" s="15" t="s">
        <v>182</v>
      </c>
      <c r="C76" s="15" t="s">
        <v>183</v>
      </c>
      <c r="D76" s="15" t="s">
        <v>153</v>
      </c>
      <c r="E76" s="15" t="s">
        <v>186</v>
      </c>
      <c r="F76" s="15">
        <v>9</v>
      </c>
      <c r="G76" s="15">
        <v>67</v>
      </c>
      <c r="H76" s="15">
        <v>44.67</v>
      </c>
      <c r="I76" s="16">
        <v>22.335000000000001</v>
      </c>
      <c r="J76" s="16">
        <v>93.000000000000014</v>
      </c>
      <c r="K76" s="16">
        <v>46.500000000000007</v>
      </c>
      <c r="L76" s="16">
        <v>68.835000000000008</v>
      </c>
      <c r="M76" s="15">
        <v>9</v>
      </c>
      <c r="N76" s="25">
        <v>5</v>
      </c>
      <c r="O76" t="str">
        <f t="shared" si="2"/>
        <v/>
      </c>
      <c r="P76" t="str">
        <f t="shared" si="3"/>
        <v/>
      </c>
    </row>
    <row r="77" spans="1:16" ht="30" customHeight="1">
      <c r="A77" s="5">
        <v>2</v>
      </c>
      <c r="B77" s="15" t="s">
        <v>184</v>
      </c>
      <c r="C77" s="15" t="s">
        <v>185</v>
      </c>
      <c r="D77" s="15" t="s">
        <v>153</v>
      </c>
      <c r="E77" s="15" t="s">
        <v>186</v>
      </c>
      <c r="F77" s="15">
        <v>6</v>
      </c>
      <c r="G77" s="15">
        <v>68</v>
      </c>
      <c r="H77" s="15">
        <v>45.33</v>
      </c>
      <c r="I77" s="16">
        <v>22.664999999999999</v>
      </c>
      <c r="J77" s="16">
        <v>95.660000000000011</v>
      </c>
      <c r="K77" s="16">
        <v>47.830000000000005</v>
      </c>
      <c r="L77" s="16">
        <v>70.495000000000005</v>
      </c>
      <c r="M77" s="15">
        <v>8</v>
      </c>
      <c r="N77" s="25"/>
      <c r="O77" t="str">
        <f t="shared" si="2"/>
        <v/>
      </c>
      <c r="P77" t="str">
        <f t="shared" si="3"/>
        <v/>
      </c>
    </row>
    <row r="78" spans="1:16" ht="30" customHeight="1">
      <c r="A78" s="5">
        <v>3</v>
      </c>
      <c r="B78" s="15" t="s">
        <v>187</v>
      </c>
      <c r="C78" s="15" t="s">
        <v>188</v>
      </c>
      <c r="D78" s="15" t="s">
        <v>153</v>
      </c>
      <c r="E78" s="15" t="s">
        <v>186</v>
      </c>
      <c r="F78" s="15">
        <v>2</v>
      </c>
      <c r="G78" s="15">
        <v>73</v>
      </c>
      <c r="H78" s="15">
        <v>48.67</v>
      </c>
      <c r="I78" s="16">
        <v>24.335000000000001</v>
      </c>
      <c r="J78" s="16">
        <v>93.660000000000011</v>
      </c>
      <c r="K78" s="16">
        <v>46.830000000000005</v>
      </c>
      <c r="L78" s="16">
        <v>71.165000000000006</v>
      </c>
      <c r="M78" s="15">
        <v>7</v>
      </c>
      <c r="N78" s="25"/>
      <c r="O78" t="str">
        <f t="shared" si="2"/>
        <v/>
      </c>
      <c r="P78" t="str">
        <f t="shared" si="3"/>
        <v/>
      </c>
    </row>
    <row r="79" spans="1:16" ht="30" customHeight="1">
      <c r="A79" s="5">
        <v>4</v>
      </c>
      <c r="B79" s="15" t="s">
        <v>189</v>
      </c>
      <c r="C79" s="15" t="s">
        <v>190</v>
      </c>
      <c r="D79" s="15" t="s">
        <v>153</v>
      </c>
      <c r="E79" s="15" t="s">
        <v>186</v>
      </c>
      <c r="F79" s="15">
        <v>4</v>
      </c>
      <c r="G79" s="15">
        <v>81</v>
      </c>
      <c r="H79" s="15">
        <v>54</v>
      </c>
      <c r="I79" s="16">
        <v>27</v>
      </c>
      <c r="J79" s="16">
        <v>92.04</v>
      </c>
      <c r="K79" s="16">
        <v>46.02</v>
      </c>
      <c r="L79" s="16">
        <v>73.02000000000001</v>
      </c>
      <c r="M79" s="15">
        <v>6</v>
      </c>
      <c r="N79" s="25"/>
      <c r="O79" t="str">
        <f t="shared" si="2"/>
        <v/>
      </c>
      <c r="P79" t="str">
        <f t="shared" si="3"/>
        <v/>
      </c>
    </row>
    <row r="80" spans="1:16" ht="30" customHeight="1">
      <c r="A80" s="5">
        <v>5</v>
      </c>
      <c r="B80" s="15" t="s">
        <v>191</v>
      </c>
      <c r="C80" s="15" t="s">
        <v>192</v>
      </c>
      <c r="D80" s="15" t="s">
        <v>153</v>
      </c>
      <c r="E80" s="15" t="s">
        <v>186</v>
      </c>
      <c r="F80" s="15">
        <v>7</v>
      </c>
      <c r="G80" s="15">
        <v>82</v>
      </c>
      <c r="H80" s="15">
        <v>54.67</v>
      </c>
      <c r="I80" s="16">
        <v>27.335000000000001</v>
      </c>
      <c r="J80" s="16">
        <v>94.039999999999992</v>
      </c>
      <c r="K80" s="16">
        <v>47.019999999999996</v>
      </c>
      <c r="L80" s="16">
        <v>74.35499999999999</v>
      </c>
      <c r="M80" s="15">
        <v>4</v>
      </c>
      <c r="N80" s="25"/>
      <c r="O80" t="str">
        <f t="shared" si="2"/>
        <v/>
      </c>
      <c r="P80" t="str">
        <f t="shared" si="3"/>
        <v/>
      </c>
    </row>
    <row r="81" spans="1:16" ht="30" customHeight="1">
      <c r="A81" s="5">
        <v>6</v>
      </c>
      <c r="B81" s="15" t="s">
        <v>193</v>
      </c>
      <c r="C81" s="15" t="s">
        <v>194</v>
      </c>
      <c r="D81" s="15" t="s">
        <v>153</v>
      </c>
      <c r="E81" s="15" t="s">
        <v>186</v>
      </c>
      <c r="F81" s="15">
        <v>10</v>
      </c>
      <c r="G81" s="15">
        <v>84</v>
      </c>
      <c r="H81" s="15">
        <v>56</v>
      </c>
      <c r="I81" s="16">
        <v>28</v>
      </c>
      <c r="J81" s="16">
        <v>91.92</v>
      </c>
      <c r="K81" s="16">
        <v>45.96</v>
      </c>
      <c r="L81" s="16">
        <v>73.960000000000008</v>
      </c>
      <c r="M81" s="15">
        <v>5</v>
      </c>
      <c r="N81" s="25"/>
      <c r="O81" t="str">
        <f t="shared" si="2"/>
        <v/>
      </c>
      <c r="P81" t="str">
        <f t="shared" si="3"/>
        <v/>
      </c>
    </row>
    <row r="82" spans="1:16" ht="30" customHeight="1">
      <c r="A82" s="5">
        <v>7</v>
      </c>
      <c r="B82" s="15" t="s">
        <v>195</v>
      </c>
      <c r="C82" s="15" t="s">
        <v>196</v>
      </c>
      <c r="D82" s="15" t="s">
        <v>153</v>
      </c>
      <c r="E82" s="15" t="s">
        <v>186</v>
      </c>
      <c r="F82" s="15">
        <v>1</v>
      </c>
      <c r="G82" s="15">
        <v>86</v>
      </c>
      <c r="H82" s="15">
        <v>57.33</v>
      </c>
      <c r="I82" s="16">
        <v>28.664999999999999</v>
      </c>
      <c r="J82" s="16">
        <v>93.78</v>
      </c>
      <c r="K82" s="16">
        <v>46.89</v>
      </c>
      <c r="L82" s="16">
        <v>75.555000000000007</v>
      </c>
      <c r="M82" s="15">
        <v>3</v>
      </c>
      <c r="N82" s="25"/>
      <c r="O82" t="str">
        <f t="shared" si="2"/>
        <v/>
      </c>
      <c r="P82" t="str">
        <f t="shared" si="3"/>
        <v/>
      </c>
    </row>
    <row r="83" spans="1:16" ht="30" customHeight="1">
      <c r="A83" s="5">
        <v>8</v>
      </c>
      <c r="B83" s="15" t="s">
        <v>197</v>
      </c>
      <c r="C83" s="15" t="s">
        <v>198</v>
      </c>
      <c r="D83" s="15" t="s">
        <v>153</v>
      </c>
      <c r="E83" s="15" t="s">
        <v>186</v>
      </c>
      <c r="F83" s="15">
        <v>8</v>
      </c>
      <c r="G83" s="15">
        <v>88</v>
      </c>
      <c r="H83" s="15">
        <v>58.67</v>
      </c>
      <c r="I83" s="16">
        <v>29.335000000000001</v>
      </c>
      <c r="J83" s="16">
        <v>94.080000000000013</v>
      </c>
      <c r="K83" s="16">
        <v>47.040000000000006</v>
      </c>
      <c r="L83" s="16">
        <v>76.375</v>
      </c>
      <c r="M83" s="15">
        <v>2</v>
      </c>
      <c r="N83" s="25"/>
      <c r="O83" t="str">
        <f t="shared" si="2"/>
        <v/>
      </c>
      <c r="P83" t="str">
        <f t="shared" si="3"/>
        <v/>
      </c>
    </row>
    <row r="84" spans="1:16" ht="30" customHeight="1">
      <c r="A84" s="5">
        <v>9</v>
      </c>
      <c r="B84" s="15" t="s">
        <v>199</v>
      </c>
      <c r="C84" s="15" t="s">
        <v>200</v>
      </c>
      <c r="D84" s="15" t="s">
        <v>153</v>
      </c>
      <c r="E84" s="15" t="s">
        <v>186</v>
      </c>
      <c r="F84" s="15">
        <v>5</v>
      </c>
      <c r="G84" s="15">
        <v>93</v>
      </c>
      <c r="H84" s="15">
        <v>62</v>
      </c>
      <c r="I84" s="16">
        <v>31</v>
      </c>
      <c r="J84" s="16">
        <v>92.460000000000008</v>
      </c>
      <c r="K84" s="16">
        <v>46.230000000000004</v>
      </c>
      <c r="L84" s="16">
        <v>77.23</v>
      </c>
      <c r="M84" s="15">
        <v>1</v>
      </c>
      <c r="N84" s="25"/>
      <c r="O84" t="str">
        <f t="shared" si="2"/>
        <v/>
      </c>
      <c r="P84" t="str">
        <f t="shared" si="3"/>
        <v/>
      </c>
    </row>
    <row r="85" spans="1:16" ht="30" customHeight="1">
      <c r="A85" s="5">
        <v>10</v>
      </c>
      <c r="B85" s="15">
        <v>2730100154</v>
      </c>
      <c r="C85" s="15" t="s">
        <v>205</v>
      </c>
      <c r="D85" s="15" t="s">
        <v>153</v>
      </c>
      <c r="E85" s="15" t="s">
        <v>186</v>
      </c>
      <c r="F85" s="15">
        <v>3</v>
      </c>
      <c r="G85" s="15">
        <v>62</v>
      </c>
      <c r="H85" s="17">
        <v>41.333333333333336</v>
      </c>
      <c r="I85" s="16">
        <v>20.666666666666668</v>
      </c>
      <c r="J85" s="16">
        <v>87.24</v>
      </c>
      <c r="K85" s="16">
        <v>43.62</v>
      </c>
      <c r="L85" s="16">
        <v>64.286666666666662</v>
      </c>
      <c r="M85" s="15">
        <v>10</v>
      </c>
      <c r="N85" s="25"/>
      <c r="O85" t="str">
        <f t="shared" si="2"/>
        <v/>
      </c>
      <c r="P85" t="str">
        <f t="shared" si="3"/>
        <v/>
      </c>
    </row>
    <row r="86" spans="1:16" ht="30" customHeight="1">
      <c r="A86" s="7"/>
      <c r="B86" s="8"/>
      <c r="C86" s="8"/>
      <c r="D86" s="8"/>
      <c r="E86" s="8"/>
      <c r="F86" s="8"/>
      <c r="G86" s="8"/>
      <c r="H86" s="14"/>
      <c r="I86" s="9"/>
      <c r="J86" s="9"/>
      <c r="K86" s="9"/>
      <c r="L86" s="9"/>
      <c r="M86" s="8"/>
      <c r="N86" s="7"/>
    </row>
    <row r="87" spans="1:16" s="13" customFormat="1" ht="49.9" customHeight="1">
      <c r="A87" s="11"/>
      <c r="B87" s="12" t="s">
        <v>201</v>
      </c>
    </row>
    <row r="88" spans="1:16" s="13" customFormat="1" ht="49.9" customHeight="1">
      <c r="A88" s="11"/>
      <c r="B88" s="12" t="s">
        <v>202</v>
      </c>
    </row>
    <row r="89" spans="1:16" s="13" customFormat="1" ht="49.9" customHeight="1">
      <c r="A89" s="11"/>
      <c r="B89" s="12" t="s">
        <v>203</v>
      </c>
      <c r="C89" s="11"/>
      <c r="D89" s="11"/>
      <c r="E89" s="11"/>
      <c r="F89" s="11"/>
      <c r="G89" s="11"/>
      <c r="H89" s="12" t="s">
        <v>204</v>
      </c>
      <c r="I89" s="11"/>
      <c r="J89" s="11"/>
      <c r="K89" s="11"/>
      <c r="L89" s="11"/>
      <c r="M89" s="11"/>
      <c r="N89" s="11"/>
      <c r="O89" s="11"/>
    </row>
    <row r="90" spans="1:16" ht="30" customHeight="1">
      <c r="B90" s="10"/>
      <c r="H90" s="10"/>
    </row>
    <row r="91" spans="1:16" ht="30" customHeight="1">
      <c r="I91" s="19">
        <v>44002</v>
      </c>
      <c r="J91" s="20"/>
      <c r="K91" s="20"/>
      <c r="L91" s="20"/>
      <c r="M91" s="20"/>
      <c r="N91" s="20"/>
    </row>
  </sheetData>
  <mergeCells count="15">
    <mergeCell ref="A1:N1"/>
    <mergeCell ref="N3:N15"/>
    <mergeCell ref="N16:N17"/>
    <mergeCell ref="N18:N21"/>
    <mergeCell ref="N76:N85"/>
    <mergeCell ref="N23:N25"/>
    <mergeCell ref="N27:N28"/>
    <mergeCell ref="N29:N30"/>
    <mergeCell ref="N31:N36"/>
    <mergeCell ref="N37:N40"/>
    <mergeCell ref="I91:N91"/>
    <mergeCell ref="N41:N48"/>
    <mergeCell ref="N49:N53"/>
    <mergeCell ref="N54:N61"/>
    <mergeCell ref="N62:N75"/>
  </mergeCells>
  <phoneticPr fontId="8" type="noConversion"/>
  <pageMargins left="0.70866141732283472" right="0.70866141732283472" top="0.55118110236220474" bottom="0.55118110236220474" header="0.31496062992125984" footer="0.31496062992125984"/>
  <pageSetup paperSize="9" scale="97" fitToHeight="0" orientation="landscape" r:id="rId1"/>
  <headerFooter>
    <oddFooter>&amp;C第&amp;P页（共&amp;N页）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20200613综合成绩汇总表</vt:lpstr>
      <vt:lpstr>'20200613综合成绩汇总表'!Print_Area</vt:lpstr>
      <vt:lpstr>'20200613综合成绩汇总表'!Print_Titles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2020-06-21T03:36:43Z</cp:lastPrinted>
  <dcterms:created xsi:type="dcterms:W3CDTF">2020-06-18T10:23:00Z</dcterms:created>
  <dcterms:modified xsi:type="dcterms:W3CDTF">2020-06-21T05:53:34Z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2052-11.1.0.9748</vt:lpwstr>
  </property>
</Properties>
</file>