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xxxxx" sheetId="1" r:id="rId1"/>
  </sheets>
  <definedNames>
    <definedName name="_xlnm.Print_Titles" localSheetId="0">'xxxxx'!$2:$2</definedName>
  </definedNames>
  <calcPr fullCalcOnLoad="1"/>
</workbook>
</file>

<file path=xl/sharedStrings.xml><?xml version="1.0" encoding="utf-8"?>
<sst xmlns="http://schemas.openxmlformats.org/spreadsheetml/2006/main" count="382" uniqueCount="217">
  <si>
    <t>南充市顺庆区2020年上半年公开招聘中小学教师拟聘人员名单(一)</t>
  </si>
  <si>
    <t>序号</t>
  </si>
  <si>
    <t>准考证号</t>
  </si>
  <si>
    <t>姓名</t>
  </si>
  <si>
    <t>性别</t>
  </si>
  <si>
    <t>职位名称</t>
  </si>
  <si>
    <t>职位编号</t>
  </si>
  <si>
    <t>笔试成绩</t>
  </si>
  <si>
    <t>政策性加分</t>
  </si>
  <si>
    <t>笔试总成绩</t>
  </si>
  <si>
    <t>笔试成绩折合</t>
  </si>
  <si>
    <t>面试成绩</t>
  </si>
  <si>
    <t>技能测试成绩</t>
  </si>
  <si>
    <t>面试总成绩</t>
  </si>
  <si>
    <t>面试成绩折合</t>
  </si>
  <si>
    <t>总成绩</t>
  </si>
  <si>
    <t>排名</t>
  </si>
  <si>
    <t>5411111011530</t>
  </si>
  <si>
    <r>
      <rPr>
        <b/>
        <sz val="11"/>
        <color indexed="8"/>
        <rFont val="方正仿宋简体"/>
        <family val="0"/>
      </rPr>
      <t>莫金梅</t>
    </r>
  </si>
  <si>
    <r>
      <rPr>
        <b/>
        <sz val="11"/>
        <color indexed="8"/>
        <rFont val="方正仿宋简体"/>
        <family val="0"/>
      </rPr>
      <t>女</t>
    </r>
  </si>
  <si>
    <r>
      <rPr>
        <b/>
        <sz val="11"/>
        <color indexed="8"/>
        <rFont val="方正仿宋简体"/>
        <family val="0"/>
      </rPr>
      <t>初中地理教师</t>
    </r>
  </si>
  <si>
    <t>540108</t>
  </si>
  <si>
    <t>5411111011914</t>
  </si>
  <si>
    <r>
      <rPr>
        <b/>
        <sz val="11"/>
        <color indexed="8"/>
        <rFont val="方正仿宋简体"/>
        <family val="0"/>
      </rPr>
      <t>熊军</t>
    </r>
  </si>
  <si>
    <r>
      <rPr>
        <b/>
        <sz val="11"/>
        <color indexed="8"/>
        <rFont val="方正仿宋简体"/>
        <family val="0"/>
      </rPr>
      <t>男</t>
    </r>
  </si>
  <si>
    <r>
      <rPr>
        <b/>
        <sz val="11"/>
        <color indexed="8"/>
        <rFont val="方正仿宋简体"/>
        <family val="0"/>
      </rPr>
      <t>初中化学教师</t>
    </r>
  </si>
  <si>
    <t>540110</t>
  </si>
  <si>
    <t>5411111011809</t>
  </si>
  <si>
    <r>
      <rPr>
        <b/>
        <sz val="11"/>
        <color indexed="8"/>
        <rFont val="方正仿宋简体"/>
        <family val="0"/>
      </rPr>
      <t>李文莲</t>
    </r>
  </si>
  <si>
    <t>5411111012603</t>
  </si>
  <si>
    <r>
      <rPr>
        <b/>
        <sz val="11"/>
        <color indexed="8"/>
        <rFont val="方正仿宋简体"/>
        <family val="0"/>
      </rPr>
      <t>李柯欣</t>
    </r>
  </si>
  <si>
    <r>
      <rPr>
        <b/>
        <sz val="11"/>
        <color indexed="8"/>
        <rFont val="方正仿宋简体"/>
        <family val="0"/>
      </rPr>
      <t>初中美术教师</t>
    </r>
  </si>
  <si>
    <t>540114</t>
  </si>
  <si>
    <t>5411111012028</t>
  </si>
  <si>
    <r>
      <rPr>
        <b/>
        <sz val="11"/>
        <color indexed="8"/>
        <rFont val="方正仿宋简体"/>
        <family val="0"/>
      </rPr>
      <t>邓琳杰</t>
    </r>
  </si>
  <si>
    <r>
      <rPr>
        <b/>
        <sz val="11"/>
        <color indexed="8"/>
        <rFont val="方正仿宋简体"/>
        <family val="0"/>
      </rPr>
      <t>初中生物教师</t>
    </r>
  </si>
  <si>
    <t>540111</t>
  </si>
  <si>
    <t>5411111012021</t>
  </si>
  <si>
    <r>
      <rPr>
        <b/>
        <sz val="11"/>
        <color indexed="8"/>
        <rFont val="方正仿宋简体"/>
        <family val="0"/>
      </rPr>
      <t>陈兴蓉</t>
    </r>
  </si>
  <si>
    <t>5411111012323</t>
  </si>
  <si>
    <r>
      <rPr>
        <b/>
        <sz val="11"/>
        <color indexed="8"/>
        <rFont val="方正仿宋简体"/>
        <family val="0"/>
      </rPr>
      <t>王琳</t>
    </r>
  </si>
  <si>
    <r>
      <rPr>
        <b/>
        <sz val="11"/>
        <color indexed="8"/>
        <rFont val="方正仿宋简体"/>
        <family val="0"/>
      </rPr>
      <t>初中体育教师</t>
    </r>
  </si>
  <si>
    <t>540113</t>
  </si>
  <si>
    <t>5411111012404</t>
  </si>
  <si>
    <r>
      <rPr>
        <b/>
        <sz val="11"/>
        <color indexed="8"/>
        <rFont val="方正仿宋简体"/>
        <family val="0"/>
      </rPr>
      <t>杨洪应</t>
    </r>
  </si>
  <si>
    <t>5411111012612</t>
  </si>
  <si>
    <r>
      <rPr>
        <b/>
        <sz val="11"/>
        <color indexed="8"/>
        <rFont val="方正仿宋简体"/>
        <family val="0"/>
      </rPr>
      <t>赵光耀</t>
    </r>
  </si>
  <si>
    <r>
      <rPr>
        <b/>
        <sz val="11"/>
        <color indexed="8"/>
        <rFont val="方正仿宋简体"/>
        <family val="0"/>
      </rPr>
      <t>初中微机教师</t>
    </r>
  </si>
  <si>
    <t>540115</t>
  </si>
  <si>
    <t>5411111012621</t>
  </si>
  <si>
    <r>
      <rPr>
        <b/>
        <sz val="11"/>
        <color indexed="8"/>
        <rFont val="方正仿宋简体"/>
        <family val="0"/>
      </rPr>
      <t>何雅昕</t>
    </r>
  </si>
  <si>
    <t>5411111011613</t>
  </si>
  <si>
    <r>
      <rPr>
        <b/>
        <sz val="11"/>
        <color indexed="8"/>
        <rFont val="方正仿宋简体"/>
        <family val="0"/>
      </rPr>
      <t>梁鑫燕</t>
    </r>
  </si>
  <si>
    <r>
      <rPr>
        <b/>
        <sz val="11"/>
        <color indexed="8"/>
        <rFont val="方正仿宋简体"/>
        <family val="0"/>
      </rPr>
      <t>初中物理教师</t>
    </r>
  </si>
  <si>
    <t>540109</t>
  </si>
  <si>
    <t>5411111012220</t>
  </si>
  <si>
    <r>
      <rPr>
        <b/>
        <sz val="11"/>
        <color indexed="8"/>
        <rFont val="方正仿宋简体"/>
        <family val="0"/>
      </rPr>
      <t>熊安鹏</t>
    </r>
  </si>
  <si>
    <r>
      <rPr>
        <b/>
        <sz val="11"/>
        <color indexed="8"/>
        <rFont val="方正仿宋简体"/>
        <family val="0"/>
      </rPr>
      <t>初中音乐教师</t>
    </r>
  </si>
  <si>
    <t>540112</t>
  </si>
  <si>
    <t>5411111012113</t>
  </si>
  <si>
    <r>
      <rPr>
        <b/>
        <sz val="11"/>
        <color indexed="8"/>
        <rFont val="方正仿宋简体"/>
        <family val="0"/>
      </rPr>
      <t>韩巧艺</t>
    </r>
  </si>
  <si>
    <t>5411111011022</t>
  </si>
  <si>
    <r>
      <rPr>
        <b/>
        <sz val="11"/>
        <color indexed="8"/>
        <rFont val="方正仿宋简体"/>
        <family val="0"/>
      </rPr>
      <t>范姣</t>
    </r>
  </si>
  <si>
    <r>
      <rPr>
        <b/>
        <sz val="11"/>
        <color indexed="8"/>
        <rFont val="方正仿宋简体"/>
        <family val="0"/>
      </rPr>
      <t>初中英语教师</t>
    </r>
  </si>
  <si>
    <t>540105</t>
  </si>
  <si>
    <t>5411111010915</t>
  </si>
  <si>
    <r>
      <rPr>
        <b/>
        <sz val="11"/>
        <color indexed="8"/>
        <rFont val="方正仿宋简体"/>
        <family val="0"/>
      </rPr>
      <t>肖红</t>
    </r>
  </si>
  <si>
    <r>
      <rPr>
        <b/>
        <sz val="11"/>
        <color indexed="8"/>
        <rFont val="方正仿宋简体"/>
        <family val="0"/>
      </rPr>
      <t>初中语文教师</t>
    </r>
  </si>
  <si>
    <t>540104</t>
  </si>
  <si>
    <t>5411111011016</t>
  </si>
  <si>
    <r>
      <rPr>
        <b/>
        <sz val="11"/>
        <color indexed="8"/>
        <rFont val="方正仿宋简体"/>
        <family val="0"/>
      </rPr>
      <t>鲜欣芸</t>
    </r>
  </si>
  <si>
    <t>5411111011215</t>
  </si>
  <si>
    <r>
      <rPr>
        <b/>
        <sz val="11"/>
        <color indexed="8"/>
        <rFont val="方正仿宋简体"/>
        <family val="0"/>
      </rPr>
      <t>李玲</t>
    </r>
  </si>
  <si>
    <r>
      <rPr>
        <b/>
        <sz val="11"/>
        <color indexed="8"/>
        <rFont val="方正仿宋简体"/>
        <family val="0"/>
      </rPr>
      <t>初中政治教师</t>
    </r>
  </si>
  <si>
    <t>540106</t>
  </si>
  <si>
    <t>5411111011220</t>
  </si>
  <si>
    <r>
      <rPr>
        <b/>
        <sz val="11"/>
        <color indexed="8"/>
        <rFont val="方正仿宋简体"/>
        <family val="0"/>
      </rPr>
      <t>江萍萍</t>
    </r>
  </si>
  <si>
    <t>5411111011326</t>
  </si>
  <si>
    <r>
      <rPr>
        <b/>
        <sz val="11"/>
        <color indexed="8"/>
        <rFont val="方正仿宋简体"/>
        <family val="0"/>
      </rPr>
      <t>周春红</t>
    </r>
  </si>
  <si>
    <t>5411111011213</t>
  </si>
  <si>
    <r>
      <rPr>
        <b/>
        <sz val="11"/>
        <color indexed="8"/>
        <rFont val="方正仿宋简体"/>
        <family val="0"/>
      </rPr>
      <t>陈红艳</t>
    </r>
  </si>
  <si>
    <t>5411111010721</t>
  </si>
  <si>
    <r>
      <rPr>
        <b/>
        <sz val="11"/>
        <color indexed="8"/>
        <rFont val="方正仿宋简体"/>
        <family val="0"/>
      </rPr>
      <t>苏小燕</t>
    </r>
  </si>
  <si>
    <r>
      <rPr>
        <b/>
        <sz val="11"/>
        <color indexed="8"/>
        <rFont val="方正仿宋简体"/>
        <family val="0"/>
      </rPr>
      <t>高中地理教师</t>
    </r>
  </si>
  <si>
    <t>540102</t>
  </si>
  <si>
    <t>5411111010817</t>
  </si>
  <si>
    <r>
      <rPr>
        <b/>
        <sz val="11"/>
        <color indexed="8"/>
        <rFont val="方正仿宋简体"/>
        <family val="0"/>
      </rPr>
      <t>刘雪梅</t>
    </r>
  </si>
  <si>
    <r>
      <rPr>
        <b/>
        <sz val="11"/>
        <color indexed="8"/>
        <rFont val="方正仿宋简体"/>
        <family val="0"/>
      </rPr>
      <t>高中化学教师</t>
    </r>
  </si>
  <si>
    <t>540103</t>
  </si>
  <si>
    <t>5411111010615</t>
  </si>
  <si>
    <t>蒋巧玲</t>
  </si>
  <si>
    <r>
      <rPr>
        <b/>
        <sz val="11"/>
        <color indexed="8"/>
        <rFont val="方正仿宋简体"/>
        <family val="0"/>
      </rPr>
      <t>高中英语教师</t>
    </r>
  </si>
  <si>
    <t>540101</t>
  </si>
  <si>
    <t>5411111020601</t>
  </si>
  <si>
    <r>
      <rPr>
        <b/>
        <sz val="11"/>
        <color indexed="8"/>
        <rFont val="方正仿宋简体"/>
        <family val="0"/>
      </rPr>
      <t>尹清芝</t>
    </r>
  </si>
  <si>
    <r>
      <rPr>
        <b/>
        <sz val="11"/>
        <color indexed="8"/>
        <rFont val="方正仿宋简体"/>
        <family val="0"/>
      </rPr>
      <t>小学美术教师</t>
    </r>
  </si>
  <si>
    <t>540121</t>
  </si>
  <si>
    <t>5411111020521</t>
  </si>
  <si>
    <r>
      <rPr>
        <b/>
        <sz val="11"/>
        <color indexed="8"/>
        <rFont val="方正仿宋简体"/>
        <family val="0"/>
      </rPr>
      <t>李欣桐</t>
    </r>
  </si>
  <si>
    <t>5411111013026</t>
  </si>
  <si>
    <r>
      <rPr>
        <b/>
        <sz val="11"/>
        <color indexed="8"/>
        <rFont val="方正仿宋简体"/>
        <family val="0"/>
      </rPr>
      <t>刘莉</t>
    </r>
  </si>
  <si>
    <r>
      <rPr>
        <b/>
        <sz val="11"/>
        <color indexed="8"/>
        <rFont val="方正仿宋简体"/>
        <family val="0"/>
      </rPr>
      <t>小学数学教师</t>
    </r>
  </si>
  <si>
    <t>540117</t>
  </si>
  <si>
    <t>5411111020116</t>
  </si>
  <si>
    <r>
      <rPr>
        <b/>
        <sz val="11"/>
        <color indexed="8"/>
        <rFont val="方正仿宋简体"/>
        <family val="0"/>
      </rPr>
      <t>王艳</t>
    </r>
  </si>
  <si>
    <t>5411111020111</t>
  </si>
  <si>
    <r>
      <rPr>
        <b/>
        <sz val="11"/>
        <color indexed="8"/>
        <rFont val="方正仿宋简体"/>
        <family val="0"/>
      </rPr>
      <t>周娅男</t>
    </r>
  </si>
  <si>
    <t>5411111020124</t>
  </si>
  <si>
    <r>
      <rPr>
        <b/>
        <sz val="11"/>
        <color indexed="8"/>
        <rFont val="方正仿宋简体"/>
        <family val="0"/>
      </rPr>
      <t>赵筱</t>
    </r>
  </si>
  <si>
    <t>5411111020127</t>
  </si>
  <si>
    <r>
      <rPr>
        <b/>
        <sz val="11"/>
        <color indexed="8"/>
        <rFont val="方正仿宋简体"/>
        <family val="0"/>
      </rPr>
      <t>胡世发</t>
    </r>
  </si>
  <si>
    <t>5411111020120</t>
  </si>
  <si>
    <r>
      <rPr>
        <b/>
        <sz val="11"/>
        <color indexed="8"/>
        <rFont val="方正仿宋简体"/>
        <family val="0"/>
      </rPr>
      <t>崔小磊</t>
    </r>
  </si>
  <si>
    <t>5411111013029</t>
  </si>
  <si>
    <r>
      <rPr>
        <b/>
        <sz val="11"/>
        <color indexed="8"/>
        <rFont val="方正仿宋简体"/>
        <family val="0"/>
      </rPr>
      <t>陈凤</t>
    </r>
  </si>
  <si>
    <t>5411111020508</t>
  </si>
  <si>
    <r>
      <rPr>
        <b/>
        <sz val="11"/>
        <color indexed="8"/>
        <rFont val="方正仿宋简体"/>
        <family val="0"/>
      </rPr>
      <t>龚欢</t>
    </r>
  </si>
  <si>
    <r>
      <rPr>
        <b/>
        <sz val="11"/>
        <color indexed="8"/>
        <rFont val="方正仿宋简体"/>
        <family val="0"/>
      </rPr>
      <t>小学体育教师</t>
    </r>
  </si>
  <si>
    <t>540120</t>
  </si>
  <si>
    <t>5411111020502</t>
  </si>
  <si>
    <r>
      <rPr>
        <b/>
        <sz val="11"/>
        <color indexed="8"/>
        <rFont val="方正仿宋简体"/>
        <family val="0"/>
      </rPr>
      <t>肖婷</t>
    </r>
  </si>
  <si>
    <t>5411111020429</t>
  </si>
  <si>
    <r>
      <rPr>
        <b/>
        <sz val="11"/>
        <color indexed="8"/>
        <rFont val="方正仿宋简体"/>
        <family val="0"/>
      </rPr>
      <t>李显</t>
    </r>
  </si>
  <si>
    <t>5411111020618</t>
  </si>
  <si>
    <r>
      <rPr>
        <b/>
        <sz val="11"/>
        <color indexed="8"/>
        <rFont val="方正仿宋简体"/>
        <family val="0"/>
      </rPr>
      <t>向隽</t>
    </r>
  </si>
  <si>
    <r>
      <rPr>
        <b/>
        <sz val="11"/>
        <color indexed="8"/>
        <rFont val="方正仿宋简体"/>
        <family val="0"/>
      </rPr>
      <t>小学微机教师</t>
    </r>
  </si>
  <si>
    <t>540122</t>
  </si>
  <si>
    <t>5411111020616</t>
  </si>
  <si>
    <r>
      <rPr>
        <b/>
        <sz val="11"/>
        <color indexed="8"/>
        <rFont val="方正仿宋简体"/>
        <family val="0"/>
      </rPr>
      <t>宋海珍</t>
    </r>
  </si>
  <si>
    <t>5411111020406</t>
  </si>
  <si>
    <r>
      <rPr>
        <b/>
        <sz val="11"/>
        <color indexed="8"/>
        <rFont val="方正仿宋简体"/>
        <family val="0"/>
      </rPr>
      <t>周梦华</t>
    </r>
  </si>
  <si>
    <r>
      <rPr>
        <b/>
        <sz val="11"/>
        <color indexed="8"/>
        <rFont val="方正仿宋简体"/>
        <family val="0"/>
      </rPr>
      <t>小学音乐教师</t>
    </r>
  </si>
  <si>
    <t>540119</t>
  </si>
  <si>
    <t>5411111020410</t>
  </si>
  <si>
    <r>
      <rPr>
        <b/>
        <sz val="11"/>
        <color indexed="8"/>
        <rFont val="方正仿宋简体"/>
        <family val="0"/>
      </rPr>
      <t>莫雪婷</t>
    </r>
  </si>
  <si>
    <t>5411111020425</t>
  </si>
  <si>
    <r>
      <rPr>
        <b/>
        <sz val="11"/>
        <color indexed="8"/>
        <rFont val="方正仿宋简体"/>
        <family val="0"/>
      </rPr>
      <t>杨靖</t>
    </r>
  </si>
  <si>
    <t>5411111020201</t>
  </si>
  <si>
    <r>
      <rPr>
        <b/>
        <sz val="11"/>
        <color indexed="8"/>
        <rFont val="方正仿宋简体"/>
        <family val="0"/>
      </rPr>
      <t>龙晶</t>
    </r>
  </si>
  <si>
    <r>
      <rPr>
        <b/>
        <sz val="11"/>
        <color indexed="8"/>
        <rFont val="方正仿宋简体"/>
        <family val="0"/>
      </rPr>
      <t>小学英语教师</t>
    </r>
  </si>
  <si>
    <t>540118</t>
  </si>
  <si>
    <t>5411111020229</t>
  </si>
  <si>
    <r>
      <rPr>
        <b/>
        <sz val="11"/>
        <color indexed="8"/>
        <rFont val="方正仿宋简体"/>
        <family val="0"/>
      </rPr>
      <t>杨涵钧</t>
    </r>
  </si>
  <si>
    <t>5411111020310</t>
  </si>
  <si>
    <r>
      <rPr>
        <b/>
        <sz val="11"/>
        <color indexed="8"/>
        <rFont val="方正仿宋简体"/>
        <family val="0"/>
      </rPr>
      <t>刘瑞雅</t>
    </r>
  </si>
  <si>
    <t>5411111020324</t>
  </si>
  <si>
    <r>
      <rPr>
        <b/>
        <sz val="11"/>
        <color indexed="8"/>
        <rFont val="方正仿宋简体"/>
        <family val="0"/>
      </rPr>
      <t>肖璨</t>
    </r>
  </si>
  <si>
    <t>5411111013014</t>
  </si>
  <si>
    <r>
      <rPr>
        <b/>
        <sz val="11"/>
        <color indexed="8"/>
        <rFont val="方正仿宋简体"/>
        <family val="0"/>
      </rPr>
      <t>陈河蓉</t>
    </r>
  </si>
  <si>
    <r>
      <rPr>
        <b/>
        <sz val="11"/>
        <color indexed="8"/>
        <rFont val="方正仿宋简体"/>
        <family val="0"/>
      </rPr>
      <t>小学语文教师</t>
    </r>
  </si>
  <si>
    <t>540116</t>
  </si>
  <si>
    <t>5411111012625</t>
  </si>
  <si>
    <r>
      <rPr>
        <b/>
        <sz val="11"/>
        <color indexed="8"/>
        <rFont val="方正仿宋简体"/>
        <family val="0"/>
      </rPr>
      <t>刘蕾</t>
    </r>
  </si>
  <si>
    <t>5411111012808</t>
  </si>
  <si>
    <r>
      <rPr>
        <b/>
        <sz val="11"/>
        <color indexed="8"/>
        <rFont val="方正仿宋简体"/>
        <family val="0"/>
      </rPr>
      <t>张雪玲</t>
    </r>
  </si>
  <si>
    <t>5411111013003</t>
  </si>
  <si>
    <r>
      <rPr>
        <b/>
        <sz val="11"/>
        <color indexed="8"/>
        <rFont val="方正仿宋简体"/>
        <family val="0"/>
      </rPr>
      <t>杨潇</t>
    </r>
  </si>
  <si>
    <t>5411111012726</t>
  </si>
  <si>
    <r>
      <rPr>
        <b/>
        <sz val="11"/>
        <color indexed="8"/>
        <rFont val="方正仿宋简体"/>
        <family val="0"/>
      </rPr>
      <t>张露月</t>
    </r>
  </si>
  <si>
    <t>5411111013008</t>
  </si>
  <si>
    <r>
      <rPr>
        <b/>
        <sz val="11"/>
        <color indexed="8"/>
        <rFont val="方正仿宋简体"/>
        <family val="0"/>
      </rPr>
      <t>张贝琳</t>
    </r>
  </si>
  <si>
    <t>5411111013002</t>
  </si>
  <si>
    <r>
      <rPr>
        <b/>
        <sz val="11"/>
        <color indexed="8"/>
        <rFont val="方正仿宋简体"/>
        <family val="0"/>
      </rPr>
      <t>许芳凝</t>
    </r>
  </si>
  <si>
    <t>5411111013021</t>
  </si>
  <si>
    <r>
      <rPr>
        <b/>
        <sz val="11"/>
        <color indexed="8"/>
        <rFont val="方正仿宋简体"/>
        <family val="0"/>
      </rPr>
      <t>刘欣怡</t>
    </r>
  </si>
  <si>
    <t>5411111012812</t>
  </si>
  <si>
    <r>
      <rPr>
        <b/>
        <sz val="11"/>
        <color indexed="8"/>
        <rFont val="方正仿宋简体"/>
        <family val="0"/>
      </rPr>
      <t>胡莉</t>
    </r>
  </si>
  <si>
    <t>5411111012626</t>
  </si>
  <si>
    <r>
      <rPr>
        <b/>
        <sz val="11"/>
        <color indexed="8"/>
        <rFont val="方正仿宋简体"/>
        <family val="0"/>
      </rPr>
      <t>范洪连</t>
    </r>
  </si>
  <si>
    <t>5411111012813</t>
  </si>
  <si>
    <r>
      <rPr>
        <b/>
        <sz val="11"/>
        <color indexed="8"/>
        <rFont val="方正仿宋简体"/>
        <family val="0"/>
      </rPr>
      <t>张小琴</t>
    </r>
  </si>
  <si>
    <t>5411111012919</t>
  </si>
  <si>
    <r>
      <rPr>
        <b/>
        <sz val="11"/>
        <color indexed="8"/>
        <rFont val="方正仿宋简体"/>
        <family val="0"/>
      </rPr>
      <t>何仕伟</t>
    </r>
  </si>
  <si>
    <t>5411111012706</t>
  </si>
  <si>
    <r>
      <rPr>
        <b/>
        <sz val="11"/>
        <color indexed="8"/>
        <rFont val="方正仿宋简体"/>
        <family val="0"/>
      </rPr>
      <t>杨倩</t>
    </r>
  </si>
  <si>
    <t>5411111012629</t>
  </si>
  <si>
    <r>
      <rPr>
        <b/>
        <sz val="11"/>
        <color indexed="8"/>
        <rFont val="方正仿宋简体"/>
        <family val="0"/>
      </rPr>
      <t>唐珊</t>
    </r>
  </si>
  <si>
    <t>5411111012911</t>
  </si>
  <si>
    <r>
      <rPr>
        <b/>
        <sz val="11"/>
        <color indexed="8"/>
        <rFont val="方正仿宋简体"/>
        <family val="0"/>
      </rPr>
      <t>李紫菁</t>
    </r>
  </si>
  <si>
    <t>5411111020625</t>
  </si>
  <si>
    <r>
      <rPr>
        <b/>
        <sz val="11"/>
        <color indexed="8"/>
        <rFont val="方正仿宋简体"/>
        <family val="0"/>
      </rPr>
      <t>林敏</t>
    </r>
  </si>
  <si>
    <r>
      <rPr>
        <b/>
        <sz val="11"/>
        <color indexed="8"/>
        <rFont val="方正仿宋简体"/>
        <family val="0"/>
      </rPr>
      <t>心理教师</t>
    </r>
  </si>
  <si>
    <t>540123</t>
  </si>
  <si>
    <t>5411111020706</t>
  </si>
  <si>
    <r>
      <rPr>
        <b/>
        <sz val="11"/>
        <color indexed="8"/>
        <rFont val="方正仿宋简体"/>
        <family val="0"/>
      </rPr>
      <t>沈圆媛</t>
    </r>
  </si>
  <si>
    <t>5411111020703</t>
  </si>
  <si>
    <r>
      <rPr>
        <b/>
        <sz val="11"/>
        <color indexed="8"/>
        <rFont val="方正仿宋简体"/>
        <family val="0"/>
      </rPr>
      <t>杨兴巧</t>
    </r>
  </si>
  <si>
    <t>5411111021618</t>
  </si>
  <si>
    <r>
      <rPr>
        <b/>
        <sz val="11"/>
        <color indexed="8"/>
        <rFont val="方正仿宋简体"/>
        <family val="0"/>
      </rPr>
      <t>陈佳</t>
    </r>
  </si>
  <si>
    <r>
      <rPr>
        <b/>
        <sz val="11"/>
        <color indexed="8"/>
        <rFont val="方正仿宋简体"/>
        <family val="0"/>
      </rPr>
      <t>学前教育教师</t>
    </r>
  </si>
  <si>
    <t>540124</t>
  </si>
  <si>
    <t>5411111021123</t>
  </si>
  <si>
    <r>
      <rPr>
        <b/>
        <sz val="11"/>
        <color indexed="8"/>
        <rFont val="方正仿宋简体"/>
        <family val="0"/>
      </rPr>
      <t>吴靖雯</t>
    </r>
  </si>
  <si>
    <t>5411111020911</t>
  </si>
  <si>
    <r>
      <rPr>
        <b/>
        <sz val="11"/>
        <color indexed="8"/>
        <rFont val="方正仿宋简体"/>
        <family val="0"/>
      </rPr>
      <t>吴瑕</t>
    </r>
  </si>
  <si>
    <t>5411111021518</t>
  </si>
  <si>
    <r>
      <rPr>
        <b/>
        <sz val="11"/>
        <color indexed="8"/>
        <rFont val="方正仿宋简体"/>
        <family val="0"/>
      </rPr>
      <t>陈霖霖</t>
    </r>
  </si>
  <si>
    <t>5411111131404</t>
  </si>
  <si>
    <r>
      <rPr>
        <b/>
        <sz val="11"/>
        <color indexed="8"/>
        <rFont val="方正仿宋简体"/>
        <family val="0"/>
      </rPr>
      <t>李嘉</t>
    </r>
  </si>
  <si>
    <t>5411111021126</t>
  </si>
  <si>
    <r>
      <rPr>
        <b/>
        <sz val="11"/>
        <color indexed="8"/>
        <rFont val="方正仿宋简体"/>
        <family val="0"/>
      </rPr>
      <t>何诗雨</t>
    </r>
  </si>
  <si>
    <t>5411111021502</t>
  </si>
  <si>
    <r>
      <rPr>
        <b/>
        <sz val="11"/>
        <color indexed="8"/>
        <rFont val="方正仿宋简体"/>
        <family val="0"/>
      </rPr>
      <t>吴宇婷跃</t>
    </r>
  </si>
  <si>
    <t>5411111021115</t>
  </si>
  <si>
    <r>
      <rPr>
        <b/>
        <sz val="11"/>
        <color indexed="8"/>
        <rFont val="方正仿宋简体"/>
        <family val="0"/>
      </rPr>
      <t>李梦</t>
    </r>
  </si>
  <si>
    <t>5411111021707</t>
  </si>
  <si>
    <r>
      <rPr>
        <b/>
        <sz val="11"/>
        <color indexed="8"/>
        <rFont val="方正仿宋简体"/>
        <family val="0"/>
      </rPr>
      <t>贾媛媛</t>
    </r>
  </si>
  <si>
    <r>
      <rPr>
        <b/>
        <sz val="11"/>
        <color indexed="8"/>
        <rFont val="方正仿宋简体"/>
        <family val="0"/>
      </rPr>
      <t>幼儿园美术教师</t>
    </r>
  </si>
  <si>
    <t>540127</t>
  </si>
  <si>
    <t>5411111021702</t>
  </si>
  <si>
    <t>诸豪</t>
  </si>
  <si>
    <r>
      <rPr>
        <b/>
        <sz val="11"/>
        <color indexed="8"/>
        <rFont val="方正仿宋简体"/>
        <family val="0"/>
      </rPr>
      <t>幼儿园体育教师</t>
    </r>
  </si>
  <si>
    <t>540126</t>
  </si>
  <si>
    <t>5411111021630</t>
  </si>
  <si>
    <r>
      <t>欧雨</t>
    </r>
    <r>
      <rPr>
        <b/>
        <sz val="11"/>
        <color indexed="8"/>
        <rFont val="宋体"/>
        <family val="0"/>
      </rPr>
      <t>菂</t>
    </r>
  </si>
  <si>
    <r>
      <rPr>
        <b/>
        <sz val="11"/>
        <color indexed="8"/>
        <rFont val="方正仿宋简体"/>
        <family val="0"/>
      </rPr>
      <t>幼儿园音乐教师</t>
    </r>
  </si>
  <si>
    <t>540125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</si>
</sst>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;[Red]0.00"/>
    <numFmt numFmtId="179" formatCode="0.00_ "/>
  </numFmts>
  <fonts count="3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0"/>
      <name val="方正小标宋简体"/>
      <family val="4"/>
    </font>
    <font>
      <sz val="11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方正仿宋简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b/>
      <sz val="11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1"/>
      <color rgb="FF00000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5" fillId="7" borderId="0" applyNumberFormat="0" applyBorder="0" applyAlignment="0" applyProtection="0"/>
    <xf numFmtId="0" fontId="13" fillId="0" borderId="5" applyNumberFormat="0" applyFill="0" applyAlignment="0" applyProtection="0"/>
    <xf numFmtId="0" fontId="15" fillId="8" borderId="0" applyNumberFormat="0" applyBorder="0" applyAlignment="0" applyProtection="0"/>
    <xf numFmtId="0" fontId="21" fillId="9" borderId="6" applyNumberFormat="0" applyAlignment="0" applyProtection="0"/>
    <xf numFmtId="0" fontId="26" fillId="9" borderId="1" applyNumberFormat="0" applyAlignment="0" applyProtection="0"/>
    <xf numFmtId="0" fontId="23" fillId="10" borderId="7" applyNumberFormat="0" applyAlignment="0" applyProtection="0"/>
    <xf numFmtId="0" fontId="12" fillId="2" borderId="0" applyNumberFormat="0" applyBorder="0" applyAlignment="0" applyProtection="0"/>
    <xf numFmtId="0" fontId="15" fillId="6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18" fillId="7" borderId="0" applyNumberFormat="0" applyBorder="0" applyAlignment="0" applyProtection="0"/>
    <xf numFmtId="0" fontId="16" fillId="3" borderId="0" applyNumberFormat="0" applyBorder="0" applyAlignment="0" applyProtection="0"/>
    <xf numFmtId="0" fontId="12" fillId="7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/>
    </xf>
    <xf numFmtId="49" fontId="32" fillId="18" borderId="11" xfId="64" applyNumberFormat="1" applyFont="1" applyFill="1" applyBorder="1" applyAlignment="1">
      <alignment horizontal="center" vertical="center"/>
      <protection/>
    </xf>
    <xf numFmtId="0" fontId="32" fillId="18" borderId="11" xfId="64" applyFont="1" applyFill="1" applyBorder="1" applyAlignment="1">
      <alignment horizontal="center" vertical="center"/>
      <protection/>
    </xf>
    <xf numFmtId="0" fontId="6" fillId="18" borderId="11" xfId="64" applyFont="1" applyFill="1" applyBorder="1" applyAlignment="1">
      <alignment horizontal="center" vertical="center"/>
      <protection/>
    </xf>
    <xf numFmtId="0" fontId="5" fillId="18" borderId="11" xfId="64" applyFont="1" applyFill="1" applyBorder="1" applyAlignment="1">
      <alignment horizontal="center" vertical="center"/>
      <protection/>
    </xf>
    <xf numFmtId="49" fontId="32" fillId="0" borderId="11" xfId="64" applyNumberFormat="1" applyFont="1" applyBorder="1" applyAlignment="1">
      <alignment horizontal="center" vertical="center"/>
      <protection/>
    </xf>
    <xf numFmtId="0" fontId="32" fillId="0" borderId="11" xfId="64" applyFont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18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9" fontId="0" fillId="18" borderId="11" xfId="0" applyNumberFormat="1" applyFill="1" applyBorder="1" applyAlignment="1">
      <alignment horizontal="center" vertical="center" wrapText="1"/>
    </xf>
    <xf numFmtId="0" fontId="35" fillId="18" borderId="11" xfId="64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83" zoomScaleNormal="83" workbookViewId="0" topLeftCell="D1">
      <pane ySplit="2" topLeftCell="A3" activePane="bottomLeft" state="frozen"/>
      <selection pane="bottomLeft" activeCell="W9" sqref="W9"/>
    </sheetView>
  </sheetViews>
  <sheetFormatPr defaultColWidth="8.8515625" defaultRowHeight="12.75"/>
  <cols>
    <col min="1" max="3" width="9.140625" style="1" hidden="1" customWidth="1"/>
    <col min="4" max="4" width="6.421875" style="1" customWidth="1"/>
    <col min="5" max="5" width="17.28125" style="1" customWidth="1"/>
    <col min="6" max="6" width="10.140625" style="1" customWidth="1"/>
    <col min="7" max="7" width="9.8515625" style="1" customWidth="1"/>
    <col min="8" max="8" width="21.28125" style="1" customWidth="1"/>
    <col min="9" max="9" width="13.57421875" style="1" customWidth="1"/>
    <col min="10" max="10" width="5.7109375" style="1" hidden="1" customWidth="1"/>
    <col min="11" max="11" width="6.8515625" style="1" hidden="1" customWidth="1"/>
    <col min="12" max="12" width="7.28125" style="1" hidden="1" customWidth="1"/>
    <col min="13" max="13" width="11.421875" style="1" hidden="1" customWidth="1"/>
    <col min="14" max="14" width="9.28125" style="1" hidden="1" customWidth="1"/>
    <col min="15" max="15" width="8.8515625" style="1" hidden="1" customWidth="1"/>
    <col min="16" max="16" width="7.421875" style="1" hidden="1" customWidth="1"/>
    <col min="17" max="17" width="8.8515625" style="1" hidden="1" customWidth="1"/>
    <col min="18" max="18" width="11.28125" style="1" customWidth="1"/>
    <col min="19" max="19" width="14.00390625" style="2" customWidth="1"/>
    <col min="20" max="20" width="8.8515625" style="3" customWidth="1"/>
    <col min="21" max="16384" width="8.8515625" style="1" customWidth="1"/>
  </cols>
  <sheetData>
    <row r="1" spans="4:19" ht="64.5" customHeight="1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4:19" ht="39" customHeight="1">
      <c r="D2" s="5" t="s">
        <v>1</v>
      </c>
      <c r="E2" s="6" t="s">
        <v>2</v>
      </c>
      <c r="F2" s="6" t="s">
        <v>3</v>
      </c>
      <c r="G2" s="6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15" t="s">
        <v>10</v>
      </c>
      <c r="N2" s="15" t="s">
        <v>11</v>
      </c>
      <c r="O2" s="16" t="s">
        <v>12</v>
      </c>
      <c r="P2" s="16" t="s">
        <v>13</v>
      </c>
      <c r="Q2" s="16" t="s">
        <v>14</v>
      </c>
      <c r="R2" s="18" t="s">
        <v>15</v>
      </c>
      <c r="S2" s="15" t="s">
        <v>16</v>
      </c>
    </row>
    <row r="3" spans="4:20" ht="30" customHeight="1">
      <c r="D3" s="8">
        <v>1</v>
      </c>
      <c r="E3" s="9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>
        <v>74.5</v>
      </c>
      <c r="K3" s="10"/>
      <c r="L3" s="10">
        <v>74.5</v>
      </c>
      <c r="M3" s="17">
        <f aca="true" t="shared" si="0" ref="M3:M32">SUM(L3*0.5)</f>
        <v>37.25</v>
      </c>
      <c r="N3" s="17">
        <v>79.6</v>
      </c>
      <c r="O3" s="17"/>
      <c r="P3" s="17">
        <f aca="true" t="shared" si="1" ref="P3:P32">SUM(N3+O3)</f>
        <v>79.6</v>
      </c>
      <c r="Q3" s="17">
        <f aca="true" t="shared" si="2" ref="Q3:Q32">SUM(P3*0.5)</f>
        <v>39.8</v>
      </c>
      <c r="R3" s="17">
        <f aca="true" t="shared" si="3" ref="R3:R32">SUM(M3+Q3)</f>
        <v>77.05</v>
      </c>
      <c r="S3" s="19">
        <v>1</v>
      </c>
      <c r="T3" s="3"/>
    </row>
    <row r="4" spans="4:20" ht="30" customHeight="1">
      <c r="D4" s="8">
        <v>2</v>
      </c>
      <c r="E4" s="9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>
        <v>76</v>
      </c>
      <c r="K4" s="10"/>
      <c r="L4" s="10">
        <v>76</v>
      </c>
      <c r="M4" s="17">
        <f t="shared" si="0"/>
        <v>38</v>
      </c>
      <c r="N4" s="17">
        <v>84.8</v>
      </c>
      <c r="O4" s="17"/>
      <c r="P4" s="17">
        <f t="shared" si="1"/>
        <v>84.8</v>
      </c>
      <c r="Q4" s="17">
        <f t="shared" si="2"/>
        <v>42.4</v>
      </c>
      <c r="R4" s="17">
        <f t="shared" si="3"/>
        <v>80.4</v>
      </c>
      <c r="S4" s="19">
        <v>1</v>
      </c>
      <c r="T4" s="3"/>
    </row>
    <row r="5" spans="4:20" ht="30" customHeight="1">
      <c r="D5" s="8">
        <v>3</v>
      </c>
      <c r="E5" s="9" t="s">
        <v>27</v>
      </c>
      <c r="F5" s="10" t="s">
        <v>28</v>
      </c>
      <c r="G5" s="10" t="s">
        <v>19</v>
      </c>
      <c r="H5" s="10" t="s">
        <v>25</v>
      </c>
      <c r="I5" s="10" t="s">
        <v>26</v>
      </c>
      <c r="J5" s="10">
        <v>75</v>
      </c>
      <c r="K5" s="10"/>
      <c r="L5" s="10">
        <v>75</v>
      </c>
      <c r="M5" s="17">
        <f t="shared" si="0"/>
        <v>37.5</v>
      </c>
      <c r="N5" s="17">
        <v>81</v>
      </c>
      <c r="O5" s="17"/>
      <c r="P5" s="17">
        <f t="shared" si="1"/>
        <v>81</v>
      </c>
      <c r="Q5" s="17">
        <f t="shared" si="2"/>
        <v>40.5</v>
      </c>
      <c r="R5" s="17">
        <f t="shared" si="3"/>
        <v>78</v>
      </c>
      <c r="S5" s="19">
        <v>2</v>
      </c>
      <c r="T5" s="3"/>
    </row>
    <row r="6" spans="4:20" ht="30" customHeight="1">
      <c r="D6" s="8">
        <v>4</v>
      </c>
      <c r="E6" s="9" t="s">
        <v>29</v>
      </c>
      <c r="F6" s="10" t="s">
        <v>30</v>
      </c>
      <c r="G6" s="10" t="s">
        <v>19</v>
      </c>
      <c r="H6" s="10" t="s">
        <v>31</v>
      </c>
      <c r="I6" s="10" t="s">
        <v>32</v>
      </c>
      <c r="J6" s="10">
        <v>80.5</v>
      </c>
      <c r="K6" s="10"/>
      <c r="L6" s="10">
        <v>80.5</v>
      </c>
      <c r="M6" s="17">
        <f t="shared" si="0"/>
        <v>40.25</v>
      </c>
      <c r="N6" s="17">
        <v>50.4</v>
      </c>
      <c r="O6" s="17">
        <v>34.8</v>
      </c>
      <c r="P6" s="17">
        <f t="shared" si="1"/>
        <v>85.19999999999999</v>
      </c>
      <c r="Q6" s="17">
        <f t="shared" si="2"/>
        <v>42.599999999999994</v>
      </c>
      <c r="R6" s="17">
        <f t="shared" si="3"/>
        <v>82.85</v>
      </c>
      <c r="S6" s="19">
        <v>1</v>
      </c>
      <c r="T6" s="20"/>
    </row>
    <row r="7" spans="4:20" ht="30" customHeight="1">
      <c r="D7" s="8">
        <v>5</v>
      </c>
      <c r="E7" s="9" t="s">
        <v>33</v>
      </c>
      <c r="F7" s="10" t="s">
        <v>34</v>
      </c>
      <c r="G7" s="10" t="s">
        <v>19</v>
      </c>
      <c r="H7" s="10" t="s">
        <v>35</v>
      </c>
      <c r="I7" s="10" t="s">
        <v>36</v>
      </c>
      <c r="J7" s="10">
        <v>78.5</v>
      </c>
      <c r="K7" s="10"/>
      <c r="L7" s="10">
        <v>78.5</v>
      </c>
      <c r="M7" s="17">
        <f t="shared" si="0"/>
        <v>39.25</v>
      </c>
      <c r="N7" s="17">
        <v>81.2</v>
      </c>
      <c r="O7" s="17"/>
      <c r="P7" s="17">
        <f t="shared" si="1"/>
        <v>81.2</v>
      </c>
      <c r="Q7" s="17">
        <f t="shared" si="2"/>
        <v>40.6</v>
      </c>
      <c r="R7" s="17">
        <f t="shared" si="3"/>
        <v>79.85</v>
      </c>
      <c r="S7" s="19">
        <v>1</v>
      </c>
      <c r="T7" s="3"/>
    </row>
    <row r="8" spans="4:20" ht="30" customHeight="1">
      <c r="D8" s="8">
        <v>6</v>
      </c>
      <c r="E8" s="9" t="s">
        <v>37</v>
      </c>
      <c r="F8" s="10" t="s">
        <v>38</v>
      </c>
      <c r="G8" s="10" t="s">
        <v>19</v>
      </c>
      <c r="H8" s="10" t="s">
        <v>35</v>
      </c>
      <c r="I8" s="10" t="s">
        <v>36</v>
      </c>
      <c r="J8" s="10">
        <v>73.5</v>
      </c>
      <c r="K8" s="10"/>
      <c r="L8" s="10">
        <v>73.5</v>
      </c>
      <c r="M8" s="17">
        <f t="shared" si="0"/>
        <v>36.75</v>
      </c>
      <c r="N8" s="17">
        <v>84.2</v>
      </c>
      <c r="O8" s="17"/>
      <c r="P8" s="17">
        <f t="shared" si="1"/>
        <v>84.2</v>
      </c>
      <c r="Q8" s="17">
        <f t="shared" si="2"/>
        <v>42.1</v>
      </c>
      <c r="R8" s="17">
        <f t="shared" si="3"/>
        <v>78.85</v>
      </c>
      <c r="S8" s="19">
        <v>2</v>
      </c>
      <c r="T8" s="20"/>
    </row>
    <row r="9" spans="4:20" ht="30" customHeight="1">
      <c r="D9" s="8">
        <v>7</v>
      </c>
      <c r="E9" s="9" t="s">
        <v>39</v>
      </c>
      <c r="F9" s="10" t="s">
        <v>40</v>
      </c>
      <c r="G9" s="10" t="s">
        <v>19</v>
      </c>
      <c r="H9" s="10" t="s">
        <v>41</v>
      </c>
      <c r="I9" s="10" t="s">
        <v>42</v>
      </c>
      <c r="J9" s="10">
        <v>69.5</v>
      </c>
      <c r="K9" s="10"/>
      <c r="L9" s="10">
        <v>69.5</v>
      </c>
      <c r="M9" s="17">
        <f t="shared" si="0"/>
        <v>34.75</v>
      </c>
      <c r="N9" s="17">
        <v>50.2</v>
      </c>
      <c r="O9" s="17">
        <v>33.4</v>
      </c>
      <c r="P9" s="17">
        <f t="shared" si="1"/>
        <v>83.6</v>
      </c>
      <c r="Q9" s="17">
        <f t="shared" si="2"/>
        <v>41.8</v>
      </c>
      <c r="R9" s="17">
        <f t="shared" si="3"/>
        <v>76.55</v>
      </c>
      <c r="S9" s="19">
        <v>1</v>
      </c>
      <c r="T9" s="20"/>
    </row>
    <row r="10" spans="4:20" ht="30" customHeight="1">
      <c r="D10" s="8">
        <v>8</v>
      </c>
      <c r="E10" s="9" t="s">
        <v>43</v>
      </c>
      <c r="F10" s="10" t="s">
        <v>44</v>
      </c>
      <c r="G10" s="10" t="s">
        <v>24</v>
      </c>
      <c r="H10" s="10" t="s">
        <v>41</v>
      </c>
      <c r="I10" s="10" t="s">
        <v>42</v>
      </c>
      <c r="J10" s="10">
        <v>70.5</v>
      </c>
      <c r="K10" s="10"/>
      <c r="L10" s="10">
        <v>70.5</v>
      </c>
      <c r="M10" s="17">
        <f t="shared" si="0"/>
        <v>35.25</v>
      </c>
      <c r="N10" s="17">
        <v>47.8</v>
      </c>
      <c r="O10" s="17">
        <v>32.4</v>
      </c>
      <c r="P10" s="17">
        <f t="shared" si="1"/>
        <v>80.19999999999999</v>
      </c>
      <c r="Q10" s="17">
        <f t="shared" si="2"/>
        <v>40.099999999999994</v>
      </c>
      <c r="R10" s="17">
        <f t="shared" si="3"/>
        <v>75.35</v>
      </c>
      <c r="S10" s="19">
        <v>2</v>
      </c>
      <c r="T10" s="20"/>
    </row>
    <row r="11" spans="4:20" ht="30" customHeight="1">
      <c r="D11" s="8">
        <v>9</v>
      </c>
      <c r="E11" s="9" t="s">
        <v>45</v>
      </c>
      <c r="F11" s="10" t="s">
        <v>46</v>
      </c>
      <c r="G11" s="10" t="s">
        <v>24</v>
      </c>
      <c r="H11" s="10" t="s">
        <v>47</v>
      </c>
      <c r="I11" s="10" t="s">
        <v>48</v>
      </c>
      <c r="J11" s="10">
        <v>61</v>
      </c>
      <c r="K11" s="10"/>
      <c r="L11" s="10">
        <v>61</v>
      </c>
      <c r="M11" s="17">
        <f t="shared" si="0"/>
        <v>30.5</v>
      </c>
      <c r="N11" s="17">
        <v>49</v>
      </c>
      <c r="O11" s="17">
        <v>30.4</v>
      </c>
      <c r="P11" s="17">
        <f t="shared" si="1"/>
        <v>79.4</v>
      </c>
      <c r="Q11" s="17">
        <f t="shared" si="2"/>
        <v>39.7</v>
      </c>
      <c r="R11" s="17">
        <f t="shared" si="3"/>
        <v>70.2</v>
      </c>
      <c r="S11" s="19">
        <v>1</v>
      </c>
      <c r="T11" s="20"/>
    </row>
    <row r="12" spans="4:20" ht="30" customHeight="1">
      <c r="D12" s="8">
        <v>10</v>
      </c>
      <c r="E12" s="9" t="s">
        <v>49</v>
      </c>
      <c r="F12" s="10" t="s">
        <v>50</v>
      </c>
      <c r="G12" s="10" t="s">
        <v>19</v>
      </c>
      <c r="H12" s="10" t="s">
        <v>47</v>
      </c>
      <c r="I12" s="10" t="s">
        <v>48</v>
      </c>
      <c r="J12" s="10">
        <v>59</v>
      </c>
      <c r="K12" s="10"/>
      <c r="L12" s="10">
        <v>59</v>
      </c>
      <c r="M12" s="17">
        <f t="shared" si="0"/>
        <v>29.5</v>
      </c>
      <c r="N12" s="17">
        <v>46.7</v>
      </c>
      <c r="O12" s="17">
        <v>34</v>
      </c>
      <c r="P12" s="17">
        <f t="shared" si="1"/>
        <v>80.7</v>
      </c>
      <c r="Q12" s="17">
        <f t="shared" si="2"/>
        <v>40.35</v>
      </c>
      <c r="R12" s="17">
        <f t="shared" si="3"/>
        <v>69.85</v>
      </c>
      <c r="S12" s="19">
        <v>2</v>
      </c>
      <c r="T12" s="20"/>
    </row>
    <row r="13" spans="4:20" ht="30" customHeight="1">
      <c r="D13" s="8">
        <v>11</v>
      </c>
      <c r="E13" s="9" t="s">
        <v>51</v>
      </c>
      <c r="F13" s="10" t="s">
        <v>52</v>
      </c>
      <c r="G13" s="10" t="s">
        <v>19</v>
      </c>
      <c r="H13" s="10" t="s">
        <v>53</v>
      </c>
      <c r="I13" s="10" t="s">
        <v>54</v>
      </c>
      <c r="J13" s="10">
        <v>74.5</v>
      </c>
      <c r="K13" s="10"/>
      <c r="L13" s="10">
        <v>74.5</v>
      </c>
      <c r="M13" s="17">
        <f t="shared" si="0"/>
        <v>37.25</v>
      </c>
      <c r="N13" s="17">
        <v>82.2</v>
      </c>
      <c r="O13" s="17"/>
      <c r="P13" s="17">
        <f t="shared" si="1"/>
        <v>82.2</v>
      </c>
      <c r="Q13" s="17">
        <f t="shared" si="2"/>
        <v>41.1</v>
      </c>
      <c r="R13" s="17">
        <f t="shared" si="3"/>
        <v>78.35</v>
      </c>
      <c r="S13" s="19">
        <v>1</v>
      </c>
      <c r="T13" s="20"/>
    </row>
    <row r="14" spans="4:20" ht="30" customHeight="1">
      <c r="D14" s="8">
        <v>12</v>
      </c>
      <c r="E14" s="9" t="s">
        <v>55</v>
      </c>
      <c r="F14" s="10" t="s">
        <v>56</v>
      </c>
      <c r="G14" s="10" t="s">
        <v>24</v>
      </c>
      <c r="H14" s="10" t="s">
        <v>57</v>
      </c>
      <c r="I14" s="10" t="s">
        <v>58</v>
      </c>
      <c r="J14" s="10">
        <v>75.5</v>
      </c>
      <c r="K14" s="10"/>
      <c r="L14" s="10">
        <v>75.5</v>
      </c>
      <c r="M14" s="17">
        <f t="shared" si="0"/>
        <v>37.75</v>
      </c>
      <c r="N14" s="17">
        <v>50.4</v>
      </c>
      <c r="O14" s="17">
        <v>38.6</v>
      </c>
      <c r="P14" s="17">
        <f t="shared" si="1"/>
        <v>89</v>
      </c>
      <c r="Q14" s="17">
        <f t="shared" si="2"/>
        <v>44.5</v>
      </c>
      <c r="R14" s="17">
        <f t="shared" si="3"/>
        <v>82.25</v>
      </c>
      <c r="S14" s="19">
        <v>1</v>
      </c>
      <c r="T14" s="20"/>
    </row>
    <row r="15" spans="4:20" ht="30" customHeight="1">
      <c r="D15" s="8">
        <v>13</v>
      </c>
      <c r="E15" s="9" t="s">
        <v>59</v>
      </c>
      <c r="F15" s="10" t="s">
        <v>60</v>
      </c>
      <c r="G15" s="10" t="s">
        <v>19</v>
      </c>
      <c r="H15" s="10" t="s">
        <v>57</v>
      </c>
      <c r="I15" s="10" t="s">
        <v>58</v>
      </c>
      <c r="J15" s="10">
        <v>72</v>
      </c>
      <c r="K15" s="10"/>
      <c r="L15" s="10">
        <v>72</v>
      </c>
      <c r="M15" s="17">
        <f t="shared" si="0"/>
        <v>36</v>
      </c>
      <c r="N15" s="17">
        <v>45.8</v>
      </c>
      <c r="O15" s="17">
        <v>35.2</v>
      </c>
      <c r="P15" s="17">
        <f t="shared" si="1"/>
        <v>81</v>
      </c>
      <c r="Q15" s="17">
        <f t="shared" si="2"/>
        <v>40.5</v>
      </c>
      <c r="R15" s="17">
        <f t="shared" si="3"/>
        <v>76.5</v>
      </c>
      <c r="S15" s="19">
        <v>2</v>
      </c>
      <c r="T15" s="3"/>
    </row>
    <row r="16" spans="4:20" ht="30" customHeight="1">
      <c r="D16" s="8">
        <v>14</v>
      </c>
      <c r="E16" s="9" t="s">
        <v>61</v>
      </c>
      <c r="F16" s="10" t="s">
        <v>62</v>
      </c>
      <c r="G16" s="10" t="s">
        <v>19</v>
      </c>
      <c r="H16" s="10" t="s">
        <v>63</v>
      </c>
      <c r="I16" s="10" t="s">
        <v>64</v>
      </c>
      <c r="J16" s="10">
        <v>73.5</v>
      </c>
      <c r="K16" s="10"/>
      <c r="L16" s="10">
        <v>73.5</v>
      </c>
      <c r="M16" s="17">
        <f t="shared" si="0"/>
        <v>36.75</v>
      </c>
      <c r="N16" s="17">
        <v>83.18</v>
      </c>
      <c r="O16" s="17"/>
      <c r="P16" s="17">
        <f t="shared" si="1"/>
        <v>83.18</v>
      </c>
      <c r="Q16" s="17">
        <f t="shared" si="2"/>
        <v>41.59</v>
      </c>
      <c r="R16" s="17">
        <f t="shared" si="3"/>
        <v>78.34</v>
      </c>
      <c r="S16" s="19">
        <v>1</v>
      </c>
      <c r="T16" s="3"/>
    </row>
    <row r="17" spans="4:20" ht="30" customHeight="1">
      <c r="D17" s="8">
        <v>15</v>
      </c>
      <c r="E17" s="9" t="s">
        <v>65</v>
      </c>
      <c r="F17" s="10" t="s">
        <v>66</v>
      </c>
      <c r="G17" s="10" t="s">
        <v>19</v>
      </c>
      <c r="H17" s="10" t="s">
        <v>67</v>
      </c>
      <c r="I17" s="10" t="s">
        <v>68</v>
      </c>
      <c r="J17" s="10">
        <v>71.5</v>
      </c>
      <c r="K17" s="10"/>
      <c r="L17" s="10">
        <v>71.5</v>
      </c>
      <c r="M17" s="17">
        <f t="shared" si="0"/>
        <v>35.75</v>
      </c>
      <c r="N17" s="17">
        <v>82.6</v>
      </c>
      <c r="O17" s="17"/>
      <c r="P17" s="17">
        <f t="shared" si="1"/>
        <v>82.6</v>
      </c>
      <c r="Q17" s="17">
        <f t="shared" si="2"/>
        <v>41.3</v>
      </c>
      <c r="R17" s="17">
        <f t="shared" si="3"/>
        <v>77.05</v>
      </c>
      <c r="S17" s="19">
        <v>1</v>
      </c>
      <c r="T17" s="20"/>
    </row>
    <row r="18" spans="4:20" ht="30" customHeight="1">
      <c r="D18" s="8">
        <v>16</v>
      </c>
      <c r="E18" s="9" t="s">
        <v>69</v>
      </c>
      <c r="F18" s="10" t="s">
        <v>70</v>
      </c>
      <c r="G18" s="10" t="s">
        <v>19</v>
      </c>
      <c r="H18" s="10" t="s">
        <v>67</v>
      </c>
      <c r="I18" s="10" t="s">
        <v>68</v>
      </c>
      <c r="J18" s="10">
        <v>74</v>
      </c>
      <c r="K18" s="10"/>
      <c r="L18" s="10">
        <v>74</v>
      </c>
      <c r="M18" s="17">
        <f t="shared" si="0"/>
        <v>37</v>
      </c>
      <c r="N18" s="17">
        <v>76.2</v>
      </c>
      <c r="O18" s="17"/>
      <c r="P18" s="17">
        <f t="shared" si="1"/>
        <v>76.2</v>
      </c>
      <c r="Q18" s="17">
        <f t="shared" si="2"/>
        <v>38.1</v>
      </c>
      <c r="R18" s="17">
        <f t="shared" si="3"/>
        <v>75.1</v>
      </c>
      <c r="S18" s="19">
        <v>2</v>
      </c>
      <c r="T18" s="20"/>
    </row>
    <row r="19" spans="4:20" ht="30" customHeight="1">
      <c r="D19" s="8">
        <v>17</v>
      </c>
      <c r="E19" s="9" t="s">
        <v>71</v>
      </c>
      <c r="F19" s="10" t="s">
        <v>72</v>
      </c>
      <c r="G19" s="10" t="s">
        <v>19</v>
      </c>
      <c r="H19" s="10" t="s">
        <v>73</v>
      </c>
      <c r="I19" s="10" t="s">
        <v>74</v>
      </c>
      <c r="J19" s="10">
        <v>76.5</v>
      </c>
      <c r="K19" s="10"/>
      <c r="L19" s="10">
        <v>76.5</v>
      </c>
      <c r="M19" s="17">
        <f t="shared" si="0"/>
        <v>38.25</v>
      </c>
      <c r="N19" s="17">
        <v>78.8</v>
      </c>
      <c r="O19" s="17"/>
      <c r="P19" s="17">
        <f t="shared" si="1"/>
        <v>78.8</v>
      </c>
      <c r="Q19" s="17">
        <f t="shared" si="2"/>
        <v>39.4</v>
      </c>
      <c r="R19" s="17">
        <f t="shared" si="3"/>
        <v>77.65</v>
      </c>
      <c r="S19" s="19">
        <v>1</v>
      </c>
      <c r="T19" s="20"/>
    </row>
    <row r="20" spans="4:20" ht="30" customHeight="1">
      <c r="D20" s="8">
        <v>18</v>
      </c>
      <c r="E20" s="9" t="s">
        <v>75</v>
      </c>
      <c r="F20" s="10" t="s">
        <v>76</v>
      </c>
      <c r="G20" s="10" t="s">
        <v>19</v>
      </c>
      <c r="H20" s="10" t="s">
        <v>73</v>
      </c>
      <c r="I20" s="10" t="s">
        <v>74</v>
      </c>
      <c r="J20" s="10">
        <v>74.5</v>
      </c>
      <c r="K20" s="10"/>
      <c r="L20" s="10">
        <v>74.5</v>
      </c>
      <c r="M20" s="17">
        <f t="shared" si="0"/>
        <v>37.25</v>
      </c>
      <c r="N20" s="17">
        <v>80.2</v>
      </c>
      <c r="O20" s="17"/>
      <c r="P20" s="17">
        <f t="shared" si="1"/>
        <v>80.2</v>
      </c>
      <c r="Q20" s="17">
        <f t="shared" si="2"/>
        <v>40.1</v>
      </c>
      <c r="R20" s="17">
        <f t="shared" si="3"/>
        <v>77.35</v>
      </c>
      <c r="S20" s="19">
        <v>2</v>
      </c>
      <c r="T20" s="20"/>
    </row>
    <row r="21" spans="4:20" ht="30" customHeight="1">
      <c r="D21" s="8">
        <v>19</v>
      </c>
      <c r="E21" s="9" t="s">
        <v>77</v>
      </c>
      <c r="F21" s="10" t="s">
        <v>78</v>
      </c>
      <c r="G21" s="10" t="s">
        <v>19</v>
      </c>
      <c r="H21" s="10" t="s">
        <v>73</v>
      </c>
      <c r="I21" s="10" t="s">
        <v>74</v>
      </c>
      <c r="J21" s="10">
        <v>74.5</v>
      </c>
      <c r="K21" s="10"/>
      <c r="L21" s="10">
        <v>74.5</v>
      </c>
      <c r="M21" s="17">
        <f t="shared" si="0"/>
        <v>37.25</v>
      </c>
      <c r="N21" s="17">
        <v>78</v>
      </c>
      <c r="O21" s="17"/>
      <c r="P21" s="17">
        <f t="shared" si="1"/>
        <v>78</v>
      </c>
      <c r="Q21" s="17">
        <f t="shared" si="2"/>
        <v>39</v>
      </c>
      <c r="R21" s="17">
        <f t="shared" si="3"/>
        <v>76.25</v>
      </c>
      <c r="S21" s="19">
        <v>3</v>
      </c>
      <c r="T21" s="20"/>
    </row>
    <row r="22" spans="4:20" ht="30" customHeight="1">
      <c r="D22" s="8">
        <v>20</v>
      </c>
      <c r="E22" s="9" t="s">
        <v>79</v>
      </c>
      <c r="F22" s="10" t="s">
        <v>80</v>
      </c>
      <c r="G22" s="10" t="s">
        <v>19</v>
      </c>
      <c r="H22" s="10" t="s">
        <v>73</v>
      </c>
      <c r="I22" s="10" t="s">
        <v>74</v>
      </c>
      <c r="J22" s="10">
        <v>71</v>
      </c>
      <c r="K22" s="10"/>
      <c r="L22" s="10">
        <v>71</v>
      </c>
      <c r="M22" s="17">
        <f t="shared" si="0"/>
        <v>35.5</v>
      </c>
      <c r="N22" s="17">
        <v>80.8</v>
      </c>
      <c r="O22" s="17"/>
      <c r="P22" s="17">
        <f t="shared" si="1"/>
        <v>80.8</v>
      </c>
      <c r="Q22" s="17">
        <f t="shared" si="2"/>
        <v>40.4</v>
      </c>
      <c r="R22" s="17">
        <f t="shared" si="3"/>
        <v>75.9</v>
      </c>
      <c r="S22" s="19">
        <v>4</v>
      </c>
      <c r="T22" s="20"/>
    </row>
    <row r="23" spans="4:20" ht="30" customHeight="1">
      <c r="D23" s="8">
        <v>21</v>
      </c>
      <c r="E23" s="9" t="s">
        <v>81</v>
      </c>
      <c r="F23" s="10" t="s">
        <v>82</v>
      </c>
      <c r="G23" s="10" t="s">
        <v>19</v>
      </c>
      <c r="H23" s="10" t="s">
        <v>83</v>
      </c>
      <c r="I23" s="10" t="s">
        <v>84</v>
      </c>
      <c r="J23" s="10">
        <v>75.5</v>
      </c>
      <c r="K23" s="10"/>
      <c r="L23" s="10">
        <v>75.5</v>
      </c>
      <c r="M23" s="17">
        <f t="shared" si="0"/>
        <v>37.75</v>
      </c>
      <c r="N23" s="17">
        <v>79.8</v>
      </c>
      <c r="O23" s="17"/>
      <c r="P23" s="17">
        <f t="shared" si="1"/>
        <v>79.8</v>
      </c>
      <c r="Q23" s="17">
        <f t="shared" si="2"/>
        <v>39.9</v>
      </c>
      <c r="R23" s="17">
        <f t="shared" si="3"/>
        <v>77.65</v>
      </c>
      <c r="S23" s="19">
        <v>1</v>
      </c>
      <c r="T23" s="20"/>
    </row>
    <row r="24" spans="4:20" ht="30" customHeight="1">
      <c r="D24" s="8">
        <v>22</v>
      </c>
      <c r="E24" s="9" t="s">
        <v>85</v>
      </c>
      <c r="F24" s="10" t="s">
        <v>86</v>
      </c>
      <c r="G24" s="10" t="s">
        <v>19</v>
      </c>
      <c r="H24" s="10" t="s">
        <v>87</v>
      </c>
      <c r="I24" s="10" t="s">
        <v>88</v>
      </c>
      <c r="J24" s="10">
        <v>78</v>
      </c>
      <c r="K24" s="10"/>
      <c r="L24" s="10">
        <v>78</v>
      </c>
      <c r="M24" s="17">
        <f t="shared" si="0"/>
        <v>39</v>
      </c>
      <c r="N24" s="17">
        <v>83.4</v>
      </c>
      <c r="O24" s="17"/>
      <c r="P24" s="17">
        <f t="shared" si="1"/>
        <v>83.4</v>
      </c>
      <c r="Q24" s="17">
        <f t="shared" si="2"/>
        <v>41.7</v>
      </c>
      <c r="R24" s="17">
        <f t="shared" si="3"/>
        <v>80.7</v>
      </c>
      <c r="S24" s="19">
        <v>1</v>
      </c>
      <c r="T24" s="20"/>
    </row>
    <row r="25" spans="4:20" ht="30" customHeight="1">
      <c r="D25" s="8">
        <v>23</v>
      </c>
      <c r="E25" s="9" t="s">
        <v>89</v>
      </c>
      <c r="F25" s="11" t="s">
        <v>90</v>
      </c>
      <c r="G25" s="12" t="s">
        <v>19</v>
      </c>
      <c r="H25" s="10" t="s">
        <v>91</v>
      </c>
      <c r="I25" s="10" t="s">
        <v>92</v>
      </c>
      <c r="J25" s="10">
        <v>67</v>
      </c>
      <c r="K25" s="10"/>
      <c r="L25" s="10">
        <v>67</v>
      </c>
      <c r="M25" s="17">
        <f t="shared" si="0"/>
        <v>33.5</v>
      </c>
      <c r="N25" s="17">
        <v>87.4</v>
      </c>
      <c r="O25" s="17"/>
      <c r="P25" s="17">
        <f t="shared" si="1"/>
        <v>87.4</v>
      </c>
      <c r="Q25" s="17">
        <f t="shared" si="2"/>
        <v>43.7</v>
      </c>
      <c r="R25" s="17">
        <f t="shared" si="3"/>
        <v>77.2</v>
      </c>
      <c r="S25" s="19">
        <v>1</v>
      </c>
      <c r="T25" s="20"/>
    </row>
    <row r="26" spans="4:20" ht="30" customHeight="1">
      <c r="D26" s="8">
        <v>24</v>
      </c>
      <c r="E26" s="9" t="s">
        <v>93</v>
      </c>
      <c r="F26" s="10" t="s">
        <v>94</v>
      </c>
      <c r="G26" s="10" t="s">
        <v>19</v>
      </c>
      <c r="H26" s="10" t="s">
        <v>95</v>
      </c>
      <c r="I26" s="10" t="s">
        <v>96</v>
      </c>
      <c r="J26" s="10">
        <v>71</v>
      </c>
      <c r="K26" s="10"/>
      <c r="L26" s="10">
        <v>71</v>
      </c>
      <c r="M26" s="17">
        <f t="shared" si="0"/>
        <v>35.5</v>
      </c>
      <c r="N26" s="17">
        <v>50.4</v>
      </c>
      <c r="O26" s="17">
        <v>32.8</v>
      </c>
      <c r="P26" s="17">
        <f t="shared" si="1"/>
        <v>83.19999999999999</v>
      </c>
      <c r="Q26" s="17">
        <f t="shared" si="2"/>
        <v>41.599999999999994</v>
      </c>
      <c r="R26" s="17">
        <f t="shared" si="3"/>
        <v>77.1</v>
      </c>
      <c r="S26" s="19">
        <v>1</v>
      </c>
      <c r="T26" s="20"/>
    </row>
    <row r="27" spans="4:20" ht="30" customHeight="1">
      <c r="D27" s="8">
        <v>25</v>
      </c>
      <c r="E27" s="9" t="s">
        <v>97</v>
      </c>
      <c r="F27" s="10" t="s">
        <v>98</v>
      </c>
      <c r="G27" s="10" t="s">
        <v>19</v>
      </c>
      <c r="H27" s="10" t="s">
        <v>95</v>
      </c>
      <c r="I27" s="10" t="s">
        <v>96</v>
      </c>
      <c r="J27" s="10">
        <v>69</v>
      </c>
      <c r="K27" s="10"/>
      <c r="L27" s="10">
        <v>69</v>
      </c>
      <c r="M27" s="17">
        <f t="shared" si="0"/>
        <v>34.5</v>
      </c>
      <c r="N27" s="17">
        <v>46.4</v>
      </c>
      <c r="O27" s="17">
        <v>33.3</v>
      </c>
      <c r="P27" s="17">
        <f t="shared" si="1"/>
        <v>79.69999999999999</v>
      </c>
      <c r="Q27" s="17">
        <f t="shared" si="2"/>
        <v>39.849999999999994</v>
      </c>
      <c r="R27" s="17">
        <f t="shared" si="3"/>
        <v>74.35</v>
      </c>
      <c r="S27" s="19">
        <v>2</v>
      </c>
      <c r="T27" s="3"/>
    </row>
    <row r="28" spans="4:20" ht="30" customHeight="1">
      <c r="D28" s="8">
        <v>26</v>
      </c>
      <c r="E28" s="9" t="s">
        <v>99</v>
      </c>
      <c r="F28" s="10" t="s">
        <v>100</v>
      </c>
      <c r="G28" s="10" t="s">
        <v>19</v>
      </c>
      <c r="H28" s="10" t="s">
        <v>101</v>
      </c>
      <c r="I28" s="10" t="s">
        <v>102</v>
      </c>
      <c r="J28" s="10">
        <v>79.5</v>
      </c>
      <c r="K28" s="10"/>
      <c r="L28" s="10">
        <v>79.5</v>
      </c>
      <c r="M28" s="17">
        <f t="shared" si="0"/>
        <v>39.75</v>
      </c>
      <c r="N28" s="17">
        <v>80.8</v>
      </c>
      <c r="O28" s="17"/>
      <c r="P28" s="17">
        <f t="shared" si="1"/>
        <v>80.8</v>
      </c>
      <c r="Q28" s="17">
        <f t="shared" si="2"/>
        <v>40.4</v>
      </c>
      <c r="R28" s="17">
        <f t="shared" si="3"/>
        <v>80.15</v>
      </c>
      <c r="S28" s="19">
        <v>1</v>
      </c>
      <c r="T28" s="3"/>
    </row>
    <row r="29" spans="4:20" ht="30" customHeight="1">
      <c r="D29" s="8">
        <v>27</v>
      </c>
      <c r="E29" s="9" t="s">
        <v>103</v>
      </c>
      <c r="F29" s="10" t="s">
        <v>104</v>
      </c>
      <c r="G29" s="10" t="s">
        <v>19</v>
      </c>
      <c r="H29" s="10" t="s">
        <v>101</v>
      </c>
      <c r="I29" s="10" t="s">
        <v>102</v>
      </c>
      <c r="J29" s="10">
        <v>68.5</v>
      </c>
      <c r="K29" s="10"/>
      <c r="L29" s="10">
        <v>68.5</v>
      </c>
      <c r="M29" s="17">
        <f t="shared" si="0"/>
        <v>34.25</v>
      </c>
      <c r="N29" s="17">
        <v>84</v>
      </c>
      <c r="O29" s="17"/>
      <c r="P29" s="17">
        <f t="shared" si="1"/>
        <v>84</v>
      </c>
      <c r="Q29" s="17">
        <f t="shared" si="2"/>
        <v>42</v>
      </c>
      <c r="R29" s="17">
        <f t="shared" si="3"/>
        <v>76.25</v>
      </c>
      <c r="S29" s="19">
        <v>2</v>
      </c>
      <c r="T29" s="20"/>
    </row>
    <row r="30" spans="1:20" ht="30" customHeight="1">
      <c r="A30"/>
      <c r="B30"/>
      <c r="C30"/>
      <c r="D30" s="8">
        <v>28</v>
      </c>
      <c r="E30" s="9" t="s">
        <v>105</v>
      </c>
      <c r="F30" s="10" t="s">
        <v>106</v>
      </c>
      <c r="G30" s="10" t="s">
        <v>19</v>
      </c>
      <c r="H30" s="10" t="s">
        <v>101</v>
      </c>
      <c r="I30" s="10" t="s">
        <v>102</v>
      </c>
      <c r="J30" s="10">
        <v>68</v>
      </c>
      <c r="K30" s="10"/>
      <c r="L30" s="10">
        <v>68</v>
      </c>
      <c r="M30" s="17">
        <f t="shared" si="0"/>
        <v>34</v>
      </c>
      <c r="N30" s="17">
        <v>83</v>
      </c>
      <c r="O30" s="17"/>
      <c r="P30" s="17">
        <f t="shared" si="1"/>
        <v>83</v>
      </c>
      <c r="Q30" s="17">
        <f t="shared" si="2"/>
        <v>41.5</v>
      </c>
      <c r="R30" s="17">
        <f t="shared" si="3"/>
        <v>75.5</v>
      </c>
      <c r="S30" s="19">
        <v>3</v>
      </c>
      <c r="T30" s="20"/>
    </row>
    <row r="31" spans="1:20" ht="30" customHeight="1">
      <c r="A31"/>
      <c r="B31"/>
      <c r="C31"/>
      <c r="D31" s="8">
        <v>29</v>
      </c>
      <c r="E31" s="9" t="s">
        <v>107</v>
      </c>
      <c r="F31" s="10" t="s">
        <v>108</v>
      </c>
      <c r="G31" s="10" t="s">
        <v>19</v>
      </c>
      <c r="H31" s="10" t="s">
        <v>101</v>
      </c>
      <c r="I31" s="10" t="s">
        <v>102</v>
      </c>
      <c r="J31" s="10">
        <v>60.5</v>
      </c>
      <c r="K31" s="10"/>
      <c r="L31" s="10">
        <v>60.5</v>
      </c>
      <c r="M31" s="17">
        <f t="shared" si="0"/>
        <v>30.25</v>
      </c>
      <c r="N31" s="17">
        <v>87</v>
      </c>
      <c r="O31" s="17"/>
      <c r="P31" s="17">
        <f t="shared" si="1"/>
        <v>87</v>
      </c>
      <c r="Q31" s="17">
        <f t="shared" si="2"/>
        <v>43.5</v>
      </c>
      <c r="R31" s="17">
        <f t="shared" si="3"/>
        <v>73.75</v>
      </c>
      <c r="S31" s="19">
        <v>5</v>
      </c>
      <c r="T31" s="20"/>
    </row>
    <row r="32" spans="1:20" ht="30" customHeight="1">
      <c r="A32"/>
      <c r="B32"/>
      <c r="C32"/>
      <c r="D32" s="8">
        <v>30</v>
      </c>
      <c r="E32" s="9" t="s">
        <v>109</v>
      </c>
      <c r="F32" s="10" t="s">
        <v>110</v>
      </c>
      <c r="G32" s="10" t="s">
        <v>24</v>
      </c>
      <c r="H32" s="10" t="s">
        <v>101</v>
      </c>
      <c r="I32" s="10" t="s">
        <v>102</v>
      </c>
      <c r="J32" s="10">
        <v>64</v>
      </c>
      <c r="K32" s="10"/>
      <c r="L32" s="10">
        <v>64</v>
      </c>
      <c r="M32" s="17">
        <f t="shared" si="0"/>
        <v>32</v>
      </c>
      <c r="N32" s="17">
        <v>80</v>
      </c>
      <c r="O32" s="17"/>
      <c r="P32" s="17">
        <f t="shared" si="1"/>
        <v>80</v>
      </c>
      <c r="Q32" s="17">
        <f t="shared" si="2"/>
        <v>40</v>
      </c>
      <c r="R32" s="17">
        <f t="shared" si="3"/>
        <v>72</v>
      </c>
      <c r="S32" s="19">
        <v>6</v>
      </c>
      <c r="T32" s="20"/>
    </row>
    <row r="33" spans="1:20" ht="30" customHeight="1">
      <c r="A33"/>
      <c r="B33"/>
      <c r="C33"/>
      <c r="D33" s="8">
        <v>31</v>
      </c>
      <c r="E33" s="9" t="s">
        <v>111</v>
      </c>
      <c r="F33" s="10" t="s">
        <v>112</v>
      </c>
      <c r="G33" s="10" t="s">
        <v>19</v>
      </c>
      <c r="H33" s="10" t="s">
        <v>101</v>
      </c>
      <c r="I33" s="10" t="s">
        <v>102</v>
      </c>
      <c r="J33" s="10">
        <v>63.5</v>
      </c>
      <c r="K33" s="10"/>
      <c r="L33" s="10">
        <v>63.5</v>
      </c>
      <c r="M33" s="17">
        <f aca="true" t="shared" si="4" ref="M33:M63">SUM(L33*0.5)</f>
        <v>31.75</v>
      </c>
      <c r="N33" s="17">
        <v>76</v>
      </c>
      <c r="O33" s="17"/>
      <c r="P33" s="17">
        <f aca="true" t="shared" si="5" ref="P33:P63">SUM(N33+O33)</f>
        <v>76</v>
      </c>
      <c r="Q33" s="17">
        <f aca="true" t="shared" si="6" ref="Q33:Q63">SUM(P33*0.5)</f>
        <v>38</v>
      </c>
      <c r="R33" s="17">
        <f aca="true" t="shared" si="7" ref="R33:R63">SUM(M33+Q33)</f>
        <v>69.75</v>
      </c>
      <c r="S33" s="19">
        <v>8</v>
      </c>
      <c r="T33" s="20"/>
    </row>
    <row r="34" spans="1:20" ht="30" customHeight="1">
      <c r="A34"/>
      <c r="B34"/>
      <c r="C34"/>
      <c r="D34" s="8">
        <v>32</v>
      </c>
      <c r="E34" s="9" t="s">
        <v>113</v>
      </c>
      <c r="F34" s="10" t="s">
        <v>114</v>
      </c>
      <c r="G34" s="10" t="s">
        <v>19</v>
      </c>
      <c r="H34" s="10" t="s">
        <v>101</v>
      </c>
      <c r="I34" s="10" t="s">
        <v>102</v>
      </c>
      <c r="J34" s="10">
        <v>58.5</v>
      </c>
      <c r="K34" s="10"/>
      <c r="L34" s="10">
        <v>58.5</v>
      </c>
      <c r="M34" s="17">
        <f t="shared" si="4"/>
        <v>29.25</v>
      </c>
      <c r="N34" s="17">
        <v>80.4</v>
      </c>
      <c r="O34" s="17"/>
      <c r="P34" s="17">
        <f t="shared" si="5"/>
        <v>80.4</v>
      </c>
      <c r="Q34" s="17">
        <f t="shared" si="6"/>
        <v>40.2</v>
      </c>
      <c r="R34" s="17">
        <f t="shared" si="7"/>
        <v>69.45</v>
      </c>
      <c r="S34" s="19">
        <v>9</v>
      </c>
      <c r="T34" s="20"/>
    </row>
    <row r="35" spans="4:19" ht="30" customHeight="1">
      <c r="D35" s="8">
        <v>33</v>
      </c>
      <c r="E35" s="9" t="s">
        <v>115</v>
      </c>
      <c r="F35" s="10" t="s">
        <v>116</v>
      </c>
      <c r="G35" s="10" t="s">
        <v>19</v>
      </c>
      <c r="H35" s="10" t="s">
        <v>117</v>
      </c>
      <c r="I35" s="10" t="s">
        <v>118</v>
      </c>
      <c r="J35" s="10">
        <v>68.5</v>
      </c>
      <c r="K35" s="10"/>
      <c r="L35" s="10">
        <v>68.5</v>
      </c>
      <c r="M35" s="17">
        <f t="shared" si="4"/>
        <v>34.25</v>
      </c>
      <c r="N35" s="17">
        <v>48.2</v>
      </c>
      <c r="O35" s="17">
        <v>33.2</v>
      </c>
      <c r="P35" s="17">
        <f t="shared" si="5"/>
        <v>81.4</v>
      </c>
      <c r="Q35" s="17">
        <f t="shared" si="6"/>
        <v>40.7</v>
      </c>
      <c r="R35" s="17">
        <f t="shared" si="7"/>
        <v>74.95</v>
      </c>
      <c r="S35" s="19">
        <v>1</v>
      </c>
    </row>
    <row r="36" spans="4:19" ht="30" customHeight="1">
      <c r="D36" s="8">
        <v>34</v>
      </c>
      <c r="E36" s="9" t="s">
        <v>119</v>
      </c>
      <c r="F36" s="10" t="s">
        <v>120</v>
      </c>
      <c r="G36" s="10" t="s">
        <v>19</v>
      </c>
      <c r="H36" s="10" t="s">
        <v>117</v>
      </c>
      <c r="I36" s="10" t="s">
        <v>118</v>
      </c>
      <c r="J36" s="10">
        <v>66.5</v>
      </c>
      <c r="K36" s="10"/>
      <c r="L36" s="10">
        <v>66.5</v>
      </c>
      <c r="M36" s="17">
        <f t="shared" si="4"/>
        <v>33.25</v>
      </c>
      <c r="N36" s="17">
        <v>48.7</v>
      </c>
      <c r="O36" s="17">
        <v>32.4</v>
      </c>
      <c r="P36" s="17">
        <f t="shared" si="5"/>
        <v>81.1</v>
      </c>
      <c r="Q36" s="21">
        <f t="shared" si="6"/>
        <v>40.55</v>
      </c>
      <c r="R36" s="21">
        <f t="shared" si="7"/>
        <v>73.8</v>
      </c>
      <c r="S36" s="19">
        <v>2</v>
      </c>
    </row>
    <row r="37" spans="4:19" ht="30" customHeight="1">
      <c r="D37" s="8">
        <v>35</v>
      </c>
      <c r="E37" s="9" t="s">
        <v>121</v>
      </c>
      <c r="F37" s="10" t="s">
        <v>122</v>
      </c>
      <c r="G37" s="10" t="s">
        <v>24</v>
      </c>
      <c r="H37" s="10" t="s">
        <v>117</v>
      </c>
      <c r="I37" s="10" t="s">
        <v>118</v>
      </c>
      <c r="J37" s="10">
        <v>64</v>
      </c>
      <c r="K37" s="10"/>
      <c r="L37" s="10">
        <v>64</v>
      </c>
      <c r="M37" s="17">
        <f t="shared" si="4"/>
        <v>32</v>
      </c>
      <c r="N37" s="17">
        <v>49.2</v>
      </c>
      <c r="O37" s="17">
        <v>34.2</v>
      </c>
      <c r="P37" s="17">
        <f t="shared" si="5"/>
        <v>83.4</v>
      </c>
      <c r="Q37" s="17">
        <f t="shared" si="6"/>
        <v>41.7</v>
      </c>
      <c r="R37" s="17">
        <f t="shared" si="7"/>
        <v>73.7</v>
      </c>
      <c r="S37" s="19">
        <v>3</v>
      </c>
    </row>
    <row r="38" spans="4:19" ht="30" customHeight="1">
      <c r="D38" s="8">
        <v>36</v>
      </c>
      <c r="E38" s="9" t="s">
        <v>123</v>
      </c>
      <c r="F38" s="10" t="s">
        <v>124</v>
      </c>
      <c r="G38" s="10" t="s">
        <v>19</v>
      </c>
      <c r="H38" s="10" t="s">
        <v>125</v>
      </c>
      <c r="I38" s="10" t="s">
        <v>126</v>
      </c>
      <c r="J38" s="10">
        <v>67</v>
      </c>
      <c r="K38" s="10"/>
      <c r="L38" s="10">
        <v>67</v>
      </c>
      <c r="M38" s="17">
        <f t="shared" si="4"/>
        <v>33.5</v>
      </c>
      <c r="N38" s="17">
        <v>50.6</v>
      </c>
      <c r="O38" s="17">
        <v>30.6</v>
      </c>
      <c r="P38" s="17">
        <f t="shared" si="5"/>
        <v>81.2</v>
      </c>
      <c r="Q38" s="17">
        <f t="shared" si="6"/>
        <v>40.6</v>
      </c>
      <c r="R38" s="17">
        <f t="shared" si="7"/>
        <v>74.1</v>
      </c>
      <c r="S38" s="19">
        <v>1</v>
      </c>
    </row>
    <row r="39" spans="4:19" ht="30" customHeight="1">
      <c r="D39" s="8">
        <v>37</v>
      </c>
      <c r="E39" s="9" t="s">
        <v>127</v>
      </c>
      <c r="F39" s="10" t="s">
        <v>128</v>
      </c>
      <c r="G39" s="10" t="s">
        <v>19</v>
      </c>
      <c r="H39" s="10" t="s">
        <v>125</v>
      </c>
      <c r="I39" s="10" t="s">
        <v>126</v>
      </c>
      <c r="J39" s="10">
        <v>53.5</v>
      </c>
      <c r="K39" s="10"/>
      <c r="L39" s="10">
        <v>53.5</v>
      </c>
      <c r="M39" s="17">
        <f t="shared" si="4"/>
        <v>26.75</v>
      </c>
      <c r="N39" s="17">
        <v>51.2</v>
      </c>
      <c r="O39" s="17">
        <v>35</v>
      </c>
      <c r="P39" s="17">
        <f t="shared" si="5"/>
        <v>86.2</v>
      </c>
      <c r="Q39" s="17">
        <f t="shared" si="6"/>
        <v>43.1</v>
      </c>
      <c r="R39" s="17">
        <f t="shared" si="7"/>
        <v>69.85</v>
      </c>
      <c r="S39" s="19">
        <v>2</v>
      </c>
    </row>
    <row r="40" spans="4:19" ht="30" customHeight="1">
      <c r="D40" s="8">
        <v>38</v>
      </c>
      <c r="E40" s="9" t="s">
        <v>129</v>
      </c>
      <c r="F40" s="10" t="s">
        <v>130</v>
      </c>
      <c r="G40" s="10" t="s">
        <v>19</v>
      </c>
      <c r="H40" s="10" t="s">
        <v>131</v>
      </c>
      <c r="I40" s="10" t="s">
        <v>132</v>
      </c>
      <c r="J40" s="10">
        <v>73</v>
      </c>
      <c r="K40" s="10"/>
      <c r="L40" s="10">
        <v>73</v>
      </c>
      <c r="M40" s="17">
        <f t="shared" si="4"/>
        <v>36.5</v>
      </c>
      <c r="N40" s="17">
        <v>47.7</v>
      </c>
      <c r="O40" s="17">
        <v>33.2</v>
      </c>
      <c r="P40" s="17">
        <f t="shared" si="5"/>
        <v>80.9</v>
      </c>
      <c r="Q40" s="17">
        <f t="shared" si="6"/>
        <v>40.45</v>
      </c>
      <c r="R40" s="17">
        <f t="shared" si="7"/>
        <v>76.95</v>
      </c>
      <c r="S40" s="19">
        <v>1</v>
      </c>
    </row>
    <row r="41" spans="4:19" ht="30" customHeight="1">
      <c r="D41" s="8">
        <v>39</v>
      </c>
      <c r="E41" s="9" t="s">
        <v>133</v>
      </c>
      <c r="F41" s="10" t="s">
        <v>134</v>
      </c>
      <c r="G41" s="10" t="s">
        <v>19</v>
      </c>
      <c r="H41" s="10" t="s">
        <v>131</v>
      </c>
      <c r="I41" s="10" t="s">
        <v>132</v>
      </c>
      <c r="J41" s="10">
        <v>63</v>
      </c>
      <c r="K41" s="10"/>
      <c r="L41" s="10">
        <v>63</v>
      </c>
      <c r="M41" s="17">
        <f t="shared" si="4"/>
        <v>31.5</v>
      </c>
      <c r="N41" s="17">
        <v>44.8</v>
      </c>
      <c r="O41" s="17">
        <v>35.9</v>
      </c>
      <c r="P41" s="17">
        <f t="shared" si="5"/>
        <v>80.69999999999999</v>
      </c>
      <c r="Q41" s="17">
        <f t="shared" si="6"/>
        <v>40.349999999999994</v>
      </c>
      <c r="R41" s="17">
        <f t="shared" si="7"/>
        <v>71.85</v>
      </c>
      <c r="S41" s="19">
        <v>2</v>
      </c>
    </row>
    <row r="42" spans="4:19" ht="30" customHeight="1">
      <c r="D42" s="8">
        <v>40</v>
      </c>
      <c r="E42" s="9" t="s">
        <v>135</v>
      </c>
      <c r="F42" s="10" t="s">
        <v>136</v>
      </c>
      <c r="G42" s="10" t="s">
        <v>19</v>
      </c>
      <c r="H42" s="10" t="s">
        <v>131</v>
      </c>
      <c r="I42" s="10" t="s">
        <v>132</v>
      </c>
      <c r="J42" s="10">
        <v>61</v>
      </c>
      <c r="K42" s="10"/>
      <c r="L42" s="10">
        <v>61</v>
      </c>
      <c r="M42" s="17">
        <f t="shared" si="4"/>
        <v>30.5</v>
      </c>
      <c r="N42" s="17">
        <v>49.4</v>
      </c>
      <c r="O42" s="17">
        <v>29.6</v>
      </c>
      <c r="P42" s="17">
        <f t="shared" si="5"/>
        <v>79</v>
      </c>
      <c r="Q42" s="17">
        <f t="shared" si="6"/>
        <v>39.5</v>
      </c>
      <c r="R42" s="17">
        <f t="shared" si="7"/>
        <v>70</v>
      </c>
      <c r="S42" s="19">
        <v>3</v>
      </c>
    </row>
    <row r="43" spans="4:19" ht="30" customHeight="1">
      <c r="D43" s="8">
        <v>41</v>
      </c>
      <c r="E43" s="9" t="s">
        <v>137</v>
      </c>
      <c r="F43" s="10" t="s">
        <v>138</v>
      </c>
      <c r="G43" s="10" t="s">
        <v>19</v>
      </c>
      <c r="H43" s="10" t="s">
        <v>139</v>
      </c>
      <c r="I43" s="10" t="s">
        <v>140</v>
      </c>
      <c r="J43" s="10">
        <v>75</v>
      </c>
      <c r="K43" s="10"/>
      <c r="L43" s="10">
        <v>75</v>
      </c>
      <c r="M43" s="17">
        <f t="shared" si="4"/>
        <v>37.5</v>
      </c>
      <c r="N43" s="17">
        <v>88.48</v>
      </c>
      <c r="O43" s="17"/>
      <c r="P43" s="17">
        <f t="shared" si="5"/>
        <v>88.48</v>
      </c>
      <c r="Q43" s="17">
        <f t="shared" si="6"/>
        <v>44.24</v>
      </c>
      <c r="R43" s="17">
        <f t="shared" si="7"/>
        <v>81.74000000000001</v>
      </c>
      <c r="S43" s="19">
        <v>1</v>
      </c>
    </row>
    <row r="44" spans="4:19" ht="30" customHeight="1">
      <c r="D44" s="8">
        <v>42</v>
      </c>
      <c r="E44" s="9" t="s">
        <v>141</v>
      </c>
      <c r="F44" s="10" t="s">
        <v>142</v>
      </c>
      <c r="G44" s="10" t="s">
        <v>19</v>
      </c>
      <c r="H44" s="10" t="s">
        <v>139</v>
      </c>
      <c r="I44" s="10" t="s">
        <v>140</v>
      </c>
      <c r="J44" s="10">
        <v>74</v>
      </c>
      <c r="K44" s="10"/>
      <c r="L44" s="10">
        <v>74</v>
      </c>
      <c r="M44" s="17">
        <f t="shared" si="4"/>
        <v>37</v>
      </c>
      <c r="N44" s="17">
        <v>86.58</v>
      </c>
      <c r="O44" s="17"/>
      <c r="P44" s="17">
        <f t="shared" si="5"/>
        <v>86.58</v>
      </c>
      <c r="Q44" s="17">
        <f t="shared" si="6"/>
        <v>43.29</v>
      </c>
      <c r="R44" s="17">
        <f t="shared" si="7"/>
        <v>80.28999999999999</v>
      </c>
      <c r="S44" s="19">
        <v>2</v>
      </c>
    </row>
    <row r="45" spans="4:19" ht="30" customHeight="1">
      <c r="D45" s="8">
        <v>43</v>
      </c>
      <c r="E45" s="9" t="s">
        <v>143</v>
      </c>
      <c r="F45" s="10" t="s">
        <v>144</v>
      </c>
      <c r="G45" s="10" t="s">
        <v>19</v>
      </c>
      <c r="H45" s="10" t="s">
        <v>139</v>
      </c>
      <c r="I45" s="10" t="s">
        <v>140</v>
      </c>
      <c r="J45" s="10">
        <v>75.5</v>
      </c>
      <c r="K45" s="10"/>
      <c r="L45" s="10">
        <v>75.5</v>
      </c>
      <c r="M45" s="17">
        <f t="shared" si="4"/>
        <v>37.75</v>
      </c>
      <c r="N45" s="17">
        <v>84.36</v>
      </c>
      <c r="O45" s="17"/>
      <c r="P45" s="17">
        <f t="shared" si="5"/>
        <v>84.36</v>
      </c>
      <c r="Q45" s="17">
        <f t="shared" si="6"/>
        <v>42.18</v>
      </c>
      <c r="R45" s="17">
        <f t="shared" si="7"/>
        <v>79.93</v>
      </c>
      <c r="S45" s="19">
        <v>3</v>
      </c>
    </row>
    <row r="46" spans="4:19" ht="30" customHeight="1">
      <c r="D46" s="8">
        <v>44</v>
      </c>
      <c r="E46" s="9" t="s">
        <v>145</v>
      </c>
      <c r="F46" s="10" t="s">
        <v>146</v>
      </c>
      <c r="G46" s="10" t="s">
        <v>19</v>
      </c>
      <c r="H46" s="10" t="s">
        <v>139</v>
      </c>
      <c r="I46" s="10" t="s">
        <v>140</v>
      </c>
      <c r="J46" s="10">
        <v>71.5</v>
      </c>
      <c r="K46" s="10"/>
      <c r="L46" s="10">
        <v>71.5</v>
      </c>
      <c r="M46" s="17">
        <f t="shared" si="4"/>
        <v>35.75</v>
      </c>
      <c r="N46" s="17">
        <v>87.56</v>
      </c>
      <c r="O46" s="17"/>
      <c r="P46" s="17">
        <f t="shared" si="5"/>
        <v>87.56</v>
      </c>
      <c r="Q46" s="17">
        <f t="shared" si="6"/>
        <v>43.78</v>
      </c>
      <c r="R46" s="17">
        <f t="shared" si="7"/>
        <v>79.53</v>
      </c>
      <c r="S46" s="19">
        <v>4</v>
      </c>
    </row>
    <row r="47" spans="4:19" ht="30" customHeight="1">
      <c r="D47" s="8">
        <v>45</v>
      </c>
      <c r="E47" s="9" t="s">
        <v>147</v>
      </c>
      <c r="F47" s="10" t="s">
        <v>148</v>
      </c>
      <c r="G47" s="10" t="s">
        <v>19</v>
      </c>
      <c r="H47" s="10" t="s">
        <v>149</v>
      </c>
      <c r="I47" s="10" t="s">
        <v>150</v>
      </c>
      <c r="J47" s="10">
        <v>76.5</v>
      </c>
      <c r="K47" s="10"/>
      <c r="L47" s="10">
        <v>76.5</v>
      </c>
      <c r="M47" s="17">
        <f t="shared" si="4"/>
        <v>38.25</v>
      </c>
      <c r="N47" s="17">
        <v>87.22</v>
      </c>
      <c r="O47" s="17"/>
      <c r="P47" s="17">
        <f t="shared" si="5"/>
        <v>87.22</v>
      </c>
      <c r="Q47" s="17">
        <f t="shared" si="6"/>
        <v>43.61</v>
      </c>
      <c r="R47" s="17">
        <f t="shared" si="7"/>
        <v>81.86</v>
      </c>
      <c r="S47" s="19">
        <v>1</v>
      </c>
    </row>
    <row r="48" spans="4:19" ht="30" customHeight="1">
      <c r="D48" s="8">
        <v>46</v>
      </c>
      <c r="E48" s="9" t="s">
        <v>151</v>
      </c>
      <c r="F48" s="10" t="s">
        <v>152</v>
      </c>
      <c r="G48" s="10" t="s">
        <v>19</v>
      </c>
      <c r="H48" s="10" t="s">
        <v>149</v>
      </c>
      <c r="I48" s="10" t="s">
        <v>150</v>
      </c>
      <c r="J48" s="10">
        <v>77.5</v>
      </c>
      <c r="K48" s="10"/>
      <c r="L48" s="10">
        <v>77.5</v>
      </c>
      <c r="M48" s="17">
        <f t="shared" si="4"/>
        <v>38.75</v>
      </c>
      <c r="N48" s="17">
        <v>82.74</v>
      </c>
      <c r="O48" s="17"/>
      <c r="P48" s="17">
        <f t="shared" si="5"/>
        <v>82.74</v>
      </c>
      <c r="Q48" s="17">
        <f t="shared" si="6"/>
        <v>41.37</v>
      </c>
      <c r="R48" s="17">
        <f t="shared" si="7"/>
        <v>80.12</v>
      </c>
      <c r="S48" s="19">
        <v>3</v>
      </c>
    </row>
    <row r="49" spans="4:19" ht="30" customHeight="1">
      <c r="D49" s="8">
        <v>47</v>
      </c>
      <c r="E49" s="9" t="s">
        <v>153</v>
      </c>
      <c r="F49" s="10" t="s">
        <v>154</v>
      </c>
      <c r="G49" s="10" t="s">
        <v>19</v>
      </c>
      <c r="H49" s="10" t="s">
        <v>149</v>
      </c>
      <c r="I49" s="10" t="s">
        <v>150</v>
      </c>
      <c r="J49" s="10">
        <v>75.5</v>
      </c>
      <c r="K49" s="10"/>
      <c r="L49" s="10">
        <v>75.5</v>
      </c>
      <c r="M49" s="17">
        <f t="shared" si="4"/>
        <v>37.75</v>
      </c>
      <c r="N49" s="17">
        <v>83.96</v>
      </c>
      <c r="O49" s="17"/>
      <c r="P49" s="17">
        <f t="shared" si="5"/>
        <v>83.96</v>
      </c>
      <c r="Q49" s="17">
        <f t="shared" si="6"/>
        <v>41.98</v>
      </c>
      <c r="R49" s="17">
        <f t="shared" si="7"/>
        <v>79.72999999999999</v>
      </c>
      <c r="S49" s="19">
        <v>4</v>
      </c>
    </row>
    <row r="50" spans="4:19" ht="30" customHeight="1">
      <c r="D50" s="8">
        <v>48</v>
      </c>
      <c r="E50" s="9" t="s">
        <v>155</v>
      </c>
      <c r="F50" s="10" t="s">
        <v>156</v>
      </c>
      <c r="G50" s="10" t="s">
        <v>19</v>
      </c>
      <c r="H50" s="10" t="s">
        <v>149</v>
      </c>
      <c r="I50" s="10" t="s">
        <v>150</v>
      </c>
      <c r="J50" s="10">
        <v>74.5</v>
      </c>
      <c r="K50" s="10"/>
      <c r="L50" s="10">
        <v>74.5</v>
      </c>
      <c r="M50" s="17">
        <f t="shared" si="4"/>
        <v>37.25</v>
      </c>
      <c r="N50" s="17">
        <v>83.46</v>
      </c>
      <c r="O50" s="17"/>
      <c r="P50" s="17">
        <f t="shared" si="5"/>
        <v>83.46</v>
      </c>
      <c r="Q50" s="17">
        <f t="shared" si="6"/>
        <v>41.73</v>
      </c>
      <c r="R50" s="17">
        <f t="shared" si="7"/>
        <v>78.97999999999999</v>
      </c>
      <c r="S50" s="19">
        <v>5</v>
      </c>
    </row>
    <row r="51" spans="4:19" ht="30" customHeight="1">
      <c r="D51" s="8">
        <v>49</v>
      </c>
      <c r="E51" s="9" t="s">
        <v>157</v>
      </c>
      <c r="F51" s="10" t="s">
        <v>158</v>
      </c>
      <c r="G51" s="10" t="s">
        <v>19</v>
      </c>
      <c r="H51" s="10" t="s">
        <v>149</v>
      </c>
      <c r="I51" s="10" t="s">
        <v>150</v>
      </c>
      <c r="J51" s="10">
        <v>74.5</v>
      </c>
      <c r="K51" s="10"/>
      <c r="L51" s="10">
        <v>74.5</v>
      </c>
      <c r="M51" s="17">
        <f t="shared" si="4"/>
        <v>37.25</v>
      </c>
      <c r="N51" s="17">
        <v>83.18</v>
      </c>
      <c r="O51" s="17"/>
      <c r="P51" s="17">
        <f t="shared" si="5"/>
        <v>83.18</v>
      </c>
      <c r="Q51" s="17">
        <f t="shared" si="6"/>
        <v>41.59</v>
      </c>
      <c r="R51" s="17">
        <f t="shared" si="7"/>
        <v>78.84</v>
      </c>
      <c r="S51" s="19">
        <v>6</v>
      </c>
    </row>
    <row r="52" spans="4:19" ht="30" customHeight="1">
      <c r="D52" s="8">
        <v>50</v>
      </c>
      <c r="E52" s="9" t="s">
        <v>159</v>
      </c>
      <c r="F52" s="10" t="s">
        <v>160</v>
      </c>
      <c r="G52" s="10" t="s">
        <v>19</v>
      </c>
      <c r="H52" s="10" t="s">
        <v>149</v>
      </c>
      <c r="I52" s="10" t="s">
        <v>150</v>
      </c>
      <c r="J52" s="10">
        <v>72</v>
      </c>
      <c r="K52" s="10"/>
      <c r="L52" s="10">
        <v>72</v>
      </c>
      <c r="M52" s="17">
        <f t="shared" si="4"/>
        <v>36</v>
      </c>
      <c r="N52" s="17">
        <v>85.44</v>
      </c>
      <c r="O52" s="17"/>
      <c r="P52" s="17">
        <f t="shared" si="5"/>
        <v>85.44</v>
      </c>
      <c r="Q52" s="17">
        <f t="shared" si="6"/>
        <v>42.72</v>
      </c>
      <c r="R52" s="17">
        <f t="shared" si="7"/>
        <v>78.72</v>
      </c>
      <c r="S52" s="19">
        <v>7</v>
      </c>
    </row>
    <row r="53" spans="4:19" ht="30" customHeight="1">
      <c r="D53" s="8">
        <v>51</v>
      </c>
      <c r="E53" s="9" t="s">
        <v>161</v>
      </c>
      <c r="F53" s="10" t="s">
        <v>162</v>
      </c>
      <c r="G53" s="10" t="s">
        <v>19</v>
      </c>
      <c r="H53" s="10" t="s">
        <v>149</v>
      </c>
      <c r="I53" s="10" t="s">
        <v>150</v>
      </c>
      <c r="J53" s="10">
        <v>74.5</v>
      </c>
      <c r="K53" s="10"/>
      <c r="L53" s="10">
        <v>74.5</v>
      </c>
      <c r="M53" s="17">
        <f t="shared" si="4"/>
        <v>37.25</v>
      </c>
      <c r="N53" s="17">
        <v>82.16</v>
      </c>
      <c r="O53" s="17"/>
      <c r="P53" s="17">
        <f t="shared" si="5"/>
        <v>82.16</v>
      </c>
      <c r="Q53" s="17">
        <f t="shared" si="6"/>
        <v>41.08</v>
      </c>
      <c r="R53" s="17">
        <f t="shared" si="7"/>
        <v>78.33</v>
      </c>
      <c r="S53" s="19">
        <v>8</v>
      </c>
    </row>
    <row r="54" spans="4:19" ht="30" customHeight="1">
      <c r="D54" s="8">
        <v>52</v>
      </c>
      <c r="E54" s="9" t="s">
        <v>163</v>
      </c>
      <c r="F54" s="10" t="s">
        <v>164</v>
      </c>
      <c r="G54" s="10" t="s">
        <v>19</v>
      </c>
      <c r="H54" s="10" t="s">
        <v>149</v>
      </c>
      <c r="I54" s="10" t="s">
        <v>150</v>
      </c>
      <c r="J54" s="10">
        <v>73</v>
      </c>
      <c r="K54" s="10"/>
      <c r="L54" s="10">
        <v>73</v>
      </c>
      <c r="M54" s="17">
        <f t="shared" si="4"/>
        <v>36.5</v>
      </c>
      <c r="N54" s="17">
        <v>83.12</v>
      </c>
      <c r="O54" s="17"/>
      <c r="P54" s="17">
        <f t="shared" si="5"/>
        <v>83.12</v>
      </c>
      <c r="Q54" s="17">
        <f t="shared" si="6"/>
        <v>41.56</v>
      </c>
      <c r="R54" s="17">
        <f t="shared" si="7"/>
        <v>78.06</v>
      </c>
      <c r="S54" s="19">
        <v>9</v>
      </c>
    </row>
    <row r="55" spans="4:19" ht="30" customHeight="1">
      <c r="D55" s="8">
        <v>53</v>
      </c>
      <c r="E55" s="9" t="s">
        <v>165</v>
      </c>
      <c r="F55" s="10" t="s">
        <v>166</v>
      </c>
      <c r="G55" s="10" t="s">
        <v>19</v>
      </c>
      <c r="H55" s="10" t="s">
        <v>149</v>
      </c>
      <c r="I55" s="10" t="s">
        <v>150</v>
      </c>
      <c r="J55" s="10">
        <v>72.5</v>
      </c>
      <c r="K55" s="10"/>
      <c r="L55" s="10">
        <v>72.5</v>
      </c>
      <c r="M55" s="17">
        <f t="shared" si="4"/>
        <v>36.25</v>
      </c>
      <c r="N55" s="17">
        <v>83.18</v>
      </c>
      <c r="O55" s="17"/>
      <c r="P55" s="17">
        <f t="shared" si="5"/>
        <v>83.18</v>
      </c>
      <c r="Q55" s="17">
        <f t="shared" si="6"/>
        <v>41.59</v>
      </c>
      <c r="R55" s="17">
        <f t="shared" si="7"/>
        <v>77.84</v>
      </c>
      <c r="S55" s="19">
        <v>10</v>
      </c>
    </row>
    <row r="56" spans="4:19" ht="30" customHeight="1">
      <c r="D56" s="8">
        <v>54</v>
      </c>
      <c r="E56" s="13" t="s">
        <v>167</v>
      </c>
      <c r="F56" s="14" t="s">
        <v>168</v>
      </c>
      <c r="G56" s="14" t="s">
        <v>19</v>
      </c>
      <c r="H56" s="14" t="s">
        <v>149</v>
      </c>
      <c r="I56" s="14" t="s">
        <v>150</v>
      </c>
      <c r="J56" s="14">
        <v>69</v>
      </c>
      <c r="K56" s="14"/>
      <c r="L56" s="14">
        <v>69</v>
      </c>
      <c r="M56" s="7">
        <f t="shared" si="4"/>
        <v>34.5</v>
      </c>
      <c r="N56" s="7">
        <v>86.4</v>
      </c>
      <c r="O56" s="7"/>
      <c r="P56" s="7">
        <f t="shared" si="5"/>
        <v>86.4</v>
      </c>
      <c r="Q56" s="7">
        <f t="shared" si="6"/>
        <v>43.2</v>
      </c>
      <c r="R56" s="7">
        <f t="shared" si="7"/>
        <v>77.7</v>
      </c>
      <c r="S56" s="19">
        <v>11</v>
      </c>
    </row>
    <row r="57" spans="4:19" ht="30" customHeight="1">
      <c r="D57" s="8">
        <v>55</v>
      </c>
      <c r="E57" s="9" t="s">
        <v>169</v>
      </c>
      <c r="F57" s="10" t="s">
        <v>170</v>
      </c>
      <c r="G57" s="10" t="s">
        <v>19</v>
      </c>
      <c r="H57" s="10" t="s">
        <v>149</v>
      </c>
      <c r="I57" s="10" t="s">
        <v>150</v>
      </c>
      <c r="J57" s="10">
        <v>71</v>
      </c>
      <c r="K57" s="10"/>
      <c r="L57" s="10">
        <v>71</v>
      </c>
      <c r="M57" s="17">
        <f t="shared" si="4"/>
        <v>35.5</v>
      </c>
      <c r="N57" s="17">
        <v>83.78</v>
      </c>
      <c r="O57" s="17"/>
      <c r="P57" s="17">
        <f t="shared" si="5"/>
        <v>83.78</v>
      </c>
      <c r="Q57" s="17">
        <f t="shared" si="6"/>
        <v>41.89</v>
      </c>
      <c r="R57" s="17">
        <f t="shared" si="7"/>
        <v>77.39</v>
      </c>
      <c r="S57" s="19">
        <v>12</v>
      </c>
    </row>
    <row r="58" spans="4:19" ht="30" customHeight="1">
      <c r="D58" s="8">
        <v>56</v>
      </c>
      <c r="E58" s="9" t="s">
        <v>171</v>
      </c>
      <c r="F58" s="10" t="s">
        <v>172</v>
      </c>
      <c r="G58" s="10" t="s">
        <v>24</v>
      </c>
      <c r="H58" s="10" t="s">
        <v>149</v>
      </c>
      <c r="I58" s="10" t="s">
        <v>150</v>
      </c>
      <c r="J58" s="10">
        <v>69</v>
      </c>
      <c r="K58" s="10"/>
      <c r="L58" s="10">
        <v>69</v>
      </c>
      <c r="M58" s="17">
        <f t="shared" si="4"/>
        <v>34.5</v>
      </c>
      <c r="N58" s="17">
        <v>85.06</v>
      </c>
      <c r="O58" s="17"/>
      <c r="P58" s="17">
        <f t="shared" si="5"/>
        <v>85.06</v>
      </c>
      <c r="Q58" s="17">
        <f t="shared" si="6"/>
        <v>42.53</v>
      </c>
      <c r="R58" s="17">
        <f t="shared" si="7"/>
        <v>77.03</v>
      </c>
      <c r="S58" s="19">
        <v>13</v>
      </c>
    </row>
    <row r="59" spans="4:19" ht="30" customHeight="1">
      <c r="D59" s="8">
        <v>57</v>
      </c>
      <c r="E59" s="9" t="s">
        <v>173</v>
      </c>
      <c r="F59" s="10" t="s">
        <v>174</v>
      </c>
      <c r="G59" s="10" t="s">
        <v>19</v>
      </c>
      <c r="H59" s="10" t="s">
        <v>149</v>
      </c>
      <c r="I59" s="10" t="s">
        <v>150</v>
      </c>
      <c r="J59" s="10">
        <v>68.5</v>
      </c>
      <c r="K59" s="10"/>
      <c r="L59" s="10">
        <v>68.5</v>
      </c>
      <c r="M59" s="17">
        <f t="shared" si="4"/>
        <v>34.25</v>
      </c>
      <c r="N59" s="17">
        <v>84.92</v>
      </c>
      <c r="O59" s="17"/>
      <c r="P59" s="17">
        <f t="shared" si="5"/>
        <v>84.92</v>
      </c>
      <c r="Q59" s="17">
        <f t="shared" si="6"/>
        <v>42.46</v>
      </c>
      <c r="R59" s="17">
        <f t="shared" si="7"/>
        <v>76.71000000000001</v>
      </c>
      <c r="S59" s="19">
        <v>14</v>
      </c>
    </row>
    <row r="60" spans="4:19" ht="30" customHeight="1">
      <c r="D60" s="8">
        <v>58</v>
      </c>
      <c r="E60" s="9" t="s">
        <v>175</v>
      </c>
      <c r="F60" s="10" t="s">
        <v>176</v>
      </c>
      <c r="G60" s="10" t="s">
        <v>19</v>
      </c>
      <c r="H60" s="10" t="s">
        <v>149</v>
      </c>
      <c r="I60" s="10" t="s">
        <v>150</v>
      </c>
      <c r="J60" s="10">
        <v>69.5</v>
      </c>
      <c r="K60" s="10"/>
      <c r="L60" s="10">
        <v>69.5</v>
      </c>
      <c r="M60" s="17">
        <f t="shared" si="4"/>
        <v>34.75</v>
      </c>
      <c r="N60" s="17">
        <v>83.74</v>
      </c>
      <c r="O60" s="17"/>
      <c r="P60" s="17">
        <f t="shared" si="5"/>
        <v>83.74</v>
      </c>
      <c r="Q60" s="17">
        <f t="shared" si="6"/>
        <v>41.87</v>
      </c>
      <c r="R60" s="17">
        <f t="shared" si="7"/>
        <v>76.62</v>
      </c>
      <c r="S60" s="19">
        <v>15</v>
      </c>
    </row>
    <row r="61" spans="4:20" s="1" customFormat="1" ht="30" customHeight="1">
      <c r="D61" s="8">
        <v>59</v>
      </c>
      <c r="E61" s="9" t="s">
        <v>177</v>
      </c>
      <c r="F61" s="10" t="s">
        <v>178</v>
      </c>
      <c r="G61" s="10" t="s">
        <v>19</v>
      </c>
      <c r="H61" s="10" t="s">
        <v>149</v>
      </c>
      <c r="I61" s="10" t="s">
        <v>150</v>
      </c>
      <c r="J61" s="10">
        <v>66.5</v>
      </c>
      <c r="K61" s="10"/>
      <c r="L61" s="10">
        <v>66.5</v>
      </c>
      <c r="M61" s="17">
        <f t="shared" si="4"/>
        <v>33.25</v>
      </c>
      <c r="N61" s="17">
        <v>86.02</v>
      </c>
      <c r="O61" s="17"/>
      <c r="P61" s="17">
        <f t="shared" si="5"/>
        <v>86.02</v>
      </c>
      <c r="Q61" s="17">
        <f t="shared" si="6"/>
        <v>43.01</v>
      </c>
      <c r="R61" s="17">
        <f t="shared" si="7"/>
        <v>76.25999999999999</v>
      </c>
      <c r="S61" s="19">
        <v>16</v>
      </c>
      <c r="T61" s="3"/>
    </row>
    <row r="62" spans="4:19" ht="30" customHeight="1">
      <c r="D62" s="8">
        <v>60</v>
      </c>
      <c r="E62" s="9" t="s">
        <v>179</v>
      </c>
      <c r="F62" s="10" t="s">
        <v>180</v>
      </c>
      <c r="G62" s="10" t="s">
        <v>19</v>
      </c>
      <c r="H62" s="10" t="s">
        <v>181</v>
      </c>
      <c r="I62" s="10" t="s">
        <v>182</v>
      </c>
      <c r="J62" s="10">
        <v>72.5</v>
      </c>
      <c r="K62" s="10"/>
      <c r="L62" s="10">
        <v>72.5</v>
      </c>
      <c r="M62" s="17">
        <f t="shared" si="4"/>
        <v>36.25</v>
      </c>
      <c r="N62" s="17">
        <v>90</v>
      </c>
      <c r="O62" s="17"/>
      <c r="P62" s="17">
        <f t="shared" si="5"/>
        <v>90</v>
      </c>
      <c r="Q62" s="17">
        <f t="shared" si="6"/>
        <v>45</v>
      </c>
      <c r="R62" s="17">
        <f t="shared" si="7"/>
        <v>81.25</v>
      </c>
      <c r="S62" s="19">
        <v>1</v>
      </c>
    </row>
    <row r="63" spans="4:19" ht="30" customHeight="1">
      <c r="D63" s="8">
        <v>61</v>
      </c>
      <c r="E63" s="9" t="s">
        <v>183</v>
      </c>
      <c r="F63" s="10" t="s">
        <v>184</v>
      </c>
      <c r="G63" s="10" t="s">
        <v>19</v>
      </c>
      <c r="H63" s="10" t="s">
        <v>181</v>
      </c>
      <c r="I63" s="10" t="s">
        <v>182</v>
      </c>
      <c r="J63" s="10">
        <v>70</v>
      </c>
      <c r="K63" s="10"/>
      <c r="L63" s="10">
        <v>70</v>
      </c>
      <c r="M63" s="17">
        <f t="shared" si="4"/>
        <v>35</v>
      </c>
      <c r="N63" s="17">
        <v>87.6</v>
      </c>
      <c r="O63" s="17"/>
      <c r="P63" s="17">
        <f t="shared" si="5"/>
        <v>87.6</v>
      </c>
      <c r="Q63" s="17">
        <f t="shared" si="6"/>
        <v>43.8</v>
      </c>
      <c r="R63" s="17">
        <f t="shared" si="7"/>
        <v>78.8</v>
      </c>
      <c r="S63" s="19">
        <v>2</v>
      </c>
    </row>
    <row r="64" spans="4:19" ht="30" customHeight="1">
      <c r="D64" s="8">
        <v>62</v>
      </c>
      <c r="E64" s="9" t="s">
        <v>185</v>
      </c>
      <c r="F64" s="10" t="s">
        <v>186</v>
      </c>
      <c r="G64" s="10" t="s">
        <v>19</v>
      </c>
      <c r="H64" s="10" t="s">
        <v>181</v>
      </c>
      <c r="I64" s="10" t="s">
        <v>182</v>
      </c>
      <c r="J64" s="10">
        <v>67</v>
      </c>
      <c r="K64" s="10"/>
      <c r="L64" s="10">
        <v>67</v>
      </c>
      <c r="M64" s="17">
        <f aca="true" t="shared" si="8" ref="M64:M75">SUM(L64*0.5)</f>
        <v>33.5</v>
      </c>
      <c r="N64" s="17">
        <v>84.9</v>
      </c>
      <c r="O64" s="17"/>
      <c r="P64" s="17">
        <f aca="true" t="shared" si="9" ref="P64:P75">SUM(N64+O64)</f>
        <v>84.9</v>
      </c>
      <c r="Q64" s="17">
        <f aca="true" t="shared" si="10" ref="Q64:Q75">SUM(P64*0.5)</f>
        <v>42.45</v>
      </c>
      <c r="R64" s="17">
        <f aca="true" t="shared" si="11" ref="R64:R75">SUM(M64+Q64)</f>
        <v>75.95</v>
      </c>
      <c r="S64" s="19">
        <v>3</v>
      </c>
    </row>
    <row r="65" spans="4:19" ht="30" customHeight="1">
      <c r="D65" s="8">
        <v>63</v>
      </c>
      <c r="E65" s="9" t="s">
        <v>187</v>
      </c>
      <c r="F65" s="10" t="s">
        <v>188</v>
      </c>
      <c r="G65" s="10" t="s">
        <v>19</v>
      </c>
      <c r="H65" s="10" t="s">
        <v>189</v>
      </c>
      <c r="I65" s="10" t="s">
        <v>190</v>
      </c>
      <c r="J65" s="10">
        <v>80</v>
      </c>
      <c r="K65" s="10"/>
      <c r="L65" s="10">
        <v>80</v>
      </c>
      <c r="M65" s="17">
        <f t="shared" si="8"/>
        <v>40</v>
      </c>
      <c r="N65" s="17">
        <v>45.7</v>
      </c>
      <c r="O65" s="17">
        <v>31.9</v>
      </c>
      <c r="P65" s="17">
        <f t="shared" si="9"/>
        <v>77.6</v>
      </c>
      <c r="Q65" s="17">
        <f t="shared" si="10"/>
        <v>38.8</v>
      </c>
      <c r="R65" s="17">
        <f t="shared" si="11"/>
        <v>78.8</v>
      </c>
      <c r="S65" s="19">
        <v>1</v>
      </c>
    </row>
    <row r="66" spans="4:19" ht="30" customHeight="1">
      <c r="D66" s="8">
        <v>64</v>
      </c>
      <c r="E66" s="9" t="s">
        <v>191</v>
      </c>
      <c r="F66" s="10" t="s">
        <v>192</v>
      </c>
      <c r="G66" s="10" t="s">
        <v>19</v>
      </c>
      <c r="H66" s="10" t="s">
        <v>189</v>
      </c>
      <c r="I66" s="10" t="s">
        <v>190</v>
      </c>
      <c r="J66" s="10">
        <v>74.5</v>
      </c>
      <c r="K66" s="10"/>
      <c r="L66" s="10">
        <v>74.5</v>
      </c>
      <c r="M66" s="17">
        <f t="shared" si="8"/>
        <v>37.25</v>
      </c>
      <c r="N66" s="17">
        <v>48.6</v>
      </c>
      <c r="O66" s="17">
        <v>34.5</v>
      </c>
      <c r="P66" s="17">
        <f t="shared" si="9"/>
        <v>83.1</v>
      </c>
      <c r="Q66" s="17">
        <f t="shared" si="10"/>
        <v>41.55</v>
      </c>
      <c r="R66" s="17">
        <f t="shared" si="11"/>
        <v>78.8</v>
      </c>
      <c r="S66" s="19">
        <v>1</v>
      </c>
    </row>
    <row r="67" spans="4:19" ht="30" customHeight="1">
      <c r="D67" s="8">
        <v>65</v>
      </c>
      <c r="E67" s="9" t="s">
        <v>193</v>
      </c>
      <c r="F67" s="10" t="s">
        <v>194</v>
      </c>
      <c r="G67" s="10" t="s">
        <v>19</v>
      </c>
      <c r="H67" s="10" t="s">
        <v>189</v>
      </c>
      <c r="I67" s="10" t="s">
        <v>190</v>
      </c>
      <c r="J67" s="10">
        <v>73.5</v>
      </c>
      <c r="K67" s="10"/>
      <c r="L67" s="10">
        <v>73.5</v>
      </c>
      <c r="M67" s="17">
        <f t="shared" si="8"/>
        <v>36.75</v>
      </c>
      <c r="N67" s="17">
        <v>45.8</v>
      </c>
      <c r="O67" s="17">
        <v>35.9</v>
      </c>
      <c r="P67" s="17">
        <f t="shared" si="9"/>
        <v>81.69999999999999</v>
      </c>
      <c r="Q67" s="17">
        <f t="shared" si="10"/>
        <v>40.849999999999994</v>
      </c>
      <c r="R67" s="17">
        <f t="shared" si="11"/>
        <v>77.6</v>
      </c>
      <c r="S67" s="19">
        <v>3</v>
      </c>
    </row>
    <row r="68" spans="4:19" ht="30" customHeight="1">
      <c r="D68" s="8">
        <v>66</v>
      </c>
      <c r="E68" s="9" t="s">
        <v>195</v>
      </c>
      <c r="F68" s="10" t="s">
        <v>196</v>
      </c>
      <c r="G68" s="10" t="s">
        <v>19</v>
      </c>
      <c r="H68" s="10" t="s">
        <v>189</v>
      </c>
      <c r="I68" s="10" t="s">
        <v>190</v>
      </c>
      <c r="J68" s="10">
        <v>75</v>
      </c>
      <c r="K68" s="10"/>
      <c r="L68" s="10">
        <v>75</v>
      </c>
      <c r="M68" s="17">
        <f t="shared" si="8"/>
        <v>37.5</v>
      </c>
      <c r="N68" s="17">
        <v>45.4</v>
      </c>
      <c r="O68" s="17">
        <v>30.42</v>
      </c>
      <c r="P68" s="17">
        <f t="shared" si="9"/>
        <v>75.82</v>
      </c>
      <c r="Q68" s="17">
        <f t="shared" si="10"/>
        <v>37.91</v>
      </c>
      <c r="R68" s="17">
        <f t="shared" si="11"/>
        <v>75.41</v>
      </c>
      <c r="S68" s="19">
        <v>4</v>
      </c>
    </row>
    <row r="69" spans="4:19" ht="30" customHeight="1">
      <c r="D69" s="8">
        <v>67</v>
      </c>
      <c r="E69" s="9" t="s">
        <v>197</v>
      </c>
      <c r="F69" s="10" t="s">
        <v>198</v>
      </c>
      <c r="G69" s="10" t="s">
        <v>19</v>
      </c>
      <c r="H69" s="10" t="s">
        <v>189</v>
      </c>
      <c r="I69" s="10" t="s">
        <v>190</v>
      </c>
      <c r="J69" s="10">
        <v>69.5</v>
      </c>
      <c r="K69" s="10"/>
      <c r="L69" s="10">
        <v>69.5</v>
      </c>
      <c r="M69" s="17">
        <f t="shared" si="8"/>
        <v>34.75</v>
      </c>
      <c r="N69" s="17">
        <v>46.2</v>
      </c>
      <c r="O69" s="17">
        <v>34.8</v>
      </c>
      <c r="P69" s="17">
        <f t="shared" si="9"/>
        <v>81</v>
      </c>
      <c r="Q69" s="17">
        <f t="shared" si="10"/>
        <v>40.5</v>
      </c>
      <c r="R69" s="17">
        <f t="shared" si="11"/>
        <v>75.25</v>
      </c>
      <c r="S69" s="19">
        <v>5</v>
      </c>
    </row>
    <row r="70" spans="4:19" ht="30" customHeight="1">
      <c r="D70" s="8">
        <v>68</v>
      </c>
      <c r="E70" s="9" t="s">
        <v>199</v>
      </c>
      <c r="F70" s="10" t="s">
        <v>200</v>
      </c>
      <c r="G70" s="10" t="s">
        <v>19</v>
      </c>
      <c r="H70" s="10" t="s">
        <v>189</v>
      </c>
      <c r="I70" s="10" t="s">
        <v>190</v>
      </c>
      <c r="J70" s="10">
        <v>74</v>
      </c>
      <c r="K70" s="10"/>
      <c r="L70" s="10">
        <v>74</v>
      </c>
      <c r="M70" s="17">
        <f t="shared" si="8"/>
        <v>37</v>
      </c>
      <c r="N70" s="17">
        <v>44</v>
      </c>
      <c r="O70" s="17">
        <v>30.78</v>
      </c>
      <c r="P70" s="17">
        <f t="shared" si="9"/>
        <v>74.78</v>
      </c>
      <c r="Q70" s="17">
        <f t="shared" si="10"/>
        <v>37.39</v>
      </c>
      <c r="R70" s="17">
        <f t="shared" si="11"/>
        <v>74.39</v>
      </c>
      <c r="S70" s="19">
        <v>6</v>
      </c>
    </row>
    <row r="71" spans="4:19" ht="30" customHeight="1">
      <c r="D71" s="8">
        <v>69</v>
      </c>
      <c r="E71" s="9" t="s">
        <v>201</v>
      </c>
      <c r="F71" s="10" t="s">
        <v>202</v>
      </c>
      <c r="G71" s="10" t="s">
        <v>19</v>
      </c>
      <c r="H71" s="10" t="s">
        <v>189</v>
      </c>
      <c r="I71" s="10" t="s">
        <v>190</v>
      </c>
      <c r="J71" s="10">
        <v>72</v>
      </c>
      <c r="K71" s="10"/>
      <c r="L71" s="10">
        <v>72</v>
      </c>
      <c r="M71" s="17">
        <f t="shared" si="8"/>
        <v>36</v>
      </c>
      <c r="N71" s="17">
        <v>44.1</v>
      </c>
      <c r="O71" s="17">
        <v>32.18</v>
      </c>
      <c r="P71" s="17">
        <f t="shared" si="9"/>
        <v>76.28</v>
      </c>
      <c r="Q71" s="17">
        <f t="shared" si="10"/>
        <v>38.14</v>
      </c>
      <c r="R71" s="17">
        <f t="shared" si="11"/>
        <v>74.14</v>
      </c>
      <c r="S71" s="19">
        <v>7</v>
      </c>
    </row>
    <row r="72" spans="4:19" ht="30" customHeight="1">
      <c r="D72" s="8">
        <v>70</v>
      </c>
      <c r="E72" s="9" t="s">
        <v>203</v>
      </c>
      <c r="F72" s="10" t="s">
        <v>204</v>
      </c>
      <c r="G72" s="10" t="s">
        <v>19</v>
      </c>
      <c r="H72" s="10" t="s">
        <v>189</v>
      </c>
      <c r="I72" s="10" t="s">
        <v>190</v>
      </c>
      <c r="J72" s="10">
        <v>77.5</v>
      </c>
      <c r="K72" s="10"/>
      <c r="L72" s="10">
        <v>77.5</v>
      </c>
      <c r="M72" s="17">
        <f t="shared" si="8"/>
        <v>38.75</v>
      </c>
      <c r="N72" s="17">
        <v>43.1</v>
      </c>
      <c r="O72" s="17">
        <v>27.34</v>
      </c>
      <c r="P72" s="17">
        <f t="shared" si="9"/>
        <v>70.44</v>
      </c>
      <c r="Q72" s="17">
        <f t="shared" si="10"/>
        <v>35.22</v>
      </c>
      <c r="R72" s="17">
        <f t="shared" si="11"/>
        <v>73.97</v>
      </c>
      <c r="S72" s="19">
        <v>8</v>
      </c>
    </row>
    <row r="73" spans="4:19" ht="30" customHeight="1">
      <c r="D73" s="8">
        <v>71</v>
      </c>
      <c r="E73" s="9" t="s">
        <v>205</v>
      </c>
      <c r="F73" s="10" t="s">
        <v>206</v>
      </c>
      <c r="G73" s="10" t="s">
        <v>19</v>
      </c>
      <c r="H73" s="10" t="s">
        <v>207</v>
      </c>
      <c r="I73" s="10" t="s">
        <v>208</v>
      </c>
      <c r="J73" s="10">
        <v>63.5</v>
      </c>
      <c r="K73" s="10"/>
      <c r="L73" s="10">
        <v>63.5</v>
      </c>
      <c r="M73" s="17">
        <f t="shared" si="8"/>
        <v>31.75</v>
      </c>
      <c r="N73" s="17">
        <v>49.4</v>
      </c>
      <c r="O73" s="17">
        <v>31.8</v>
      </c>
      <c r="P73" s="17">
        <f t="shared" si="9"/>
        <v>81.2</v>
      </c>
      <c r="Q73" s="17">
        <f t="shared" si="10"/>
        <v>40.6</v>
      </c>
      <c r="R73" s="17">
        <f t="shared" si="11"/>
        <v>72.35</v>
      </c>
      <c r="S73" s="19">
        <v>1</v>
      </c>
    </row>
    <row r="74" spans="4:19" ht="30" customHeight="1">
      <c r="D74" s="8">
        <v>72</v>
      </c>
      <c r="E74" s="9" t="s">
        <v>209</v>
      </c>
      <c r="F74" s="22" t="s">
        <v>210</v>
      </c>
      <c r="G74" s="10" t="s">
        <v>24</v>
      </c>
      <c r="H74" s="10" t="s">
        <v>211</v>
      </c>
      <c r="I74" s="10" t="s">
        <v>212</v>
      </c>
      <c r="J74" s="10">
        <v>56.5</v>
      </c>
      <c r="K74" s="10"/>
      <c r="L74" s="10">
        <v>56.5</v>
      </c>
      <c r="M74" s="17">
        <f t="shared" si="8"/>
        <v>28.25</v>
      </c>
      <c r="N74" s="17">
        <v>49.3</v>
      </c>
      <c r="O74" s="17">
        <v>32.6</v>
      </c>
      <c r="P74" s="17">
        <f t="shared" si="9"/>
        <v>81.9</v>
      </c>
      <c r="Q74" s="17">
        <f t="shared" si="10"/>
        <v>40.95</v>
      </c>
      <c r="R74" s="17">
        <f t="shared" si="11"/>
        <v>69.2</v>
      </c>
      <c r="S74" s="19">
        <v>1</v>
      </c>
    </row>
    <row r="75" spans="4:19" ht="30" customHeight="1">
      <c r="D75" s="8">
        <v>73</v>
      </c>
      <c r="E75" s="9" t="s">
        <v>213</v>
      </c>
      <c r="F75" s="22" t="s">
        <v>214</v>
      </c>
      <c r="G75" s="10" t="s">
        <v>19</v>
      </c>
      <c r="H75" s="10" t="s">
        <v>215</v>
      </c>
      <c r="I75" s="10" t="s">
        <v>216</v>
      </c>
      <c r="J75" s="10">
        <v>47</v>
      </c>
      <c r="K75" s="10"/>
      <c r="L75" s="10">
        <v>47</v>
      </c>
      <c r="M75" s="17">
        <f t="shared" si="8"/>
        <v>23.5</v>
      </c>
      <c r="N75" s="17">
        <v>41.7</v>
      </c>
      <c r="O75" s="17">
        <v>30.54</v>
      </c>
      <c r="P75" s="17">
        <f t="shared" si="9"/>
        <v>72.24000000000001</v>
      </c>
      <c r="Q75" s="17">
        <f t="shared" si="10"/>
        <v>36.120000000000005</v>
      </c>
      <c r="R75" s="17">
        <f t="shared" si="11"/>
        <v>59.620000000000005</v>
      </c>
      <c r="S75" s="19">
        <v>1</v>
      </c>
    </row>
  </sheetData>
  <sheetProtection/>
  <mergeCells count="1">
    <mergeCell ref="D1:S1"/>
  </mergeCells>
  <printOptions/>
  <pageMargins left="0.25" right="0.25" top="0.75" bottom="0.75" header="0.3" footer="0.3"/>
  <pageSetup fitToHeight="0" fitToWidth="1" horizontalDpi="600" verticalDpi="600" orientation="portrait" paperSize="9" scale="97"/>
  <headerFooter scaleWithDoc="0" alignWithMargins="0">
    <oddFooter>&amp;C&amp;"宋体,常规"第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小董向前冲</cp:lastModifiedBy>
  <cp:lastPrinted>2020-08-22T08:48:00Z</cp:lastPrinted>
  <dcterms:created xsi:type="dcterms:W3CDTF">2018-05-10T01:46:22Z</dcterms:created>
  <dcterms:modified xsi:type="dcterms:W3CDTF">2020-09-01T09:48:24Z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