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75" windowHeight="12540" activeTab="0"/>
  </bookViews>
  <sheets>
    <sheet name="过分表" sheetId="1" r:id="rId1"/>
  </sheets>
  <definedNames>
    <definedName name="_xlnm.Print_Titles" localSheetId="0">'过分表'!$1:$2</definedName>
  </definedNames>
  <calcPr fullCalcOnLoad="1"/>
</workbook>
</file>

<file path=xl/sharedStrings.xml><?xml version="1.0" encoding="utf-8"?>
<sst xmlns="http://schemas.openxmlformats.org/spreadsheetml/2006/main" count="172" uniqueCount="89">
  <si>
    <r>
      <t>盐源县</t>
    </r>
    <r>
      <rPr>
        <b/>
        <sz val="14"/>
        <rFont val="Arial"/>
        <family val="2"/>
      </rPr>
      <t>2020</t>
    </r>
    <r>
      <rPr>
        <b/>
        <sz val="14"/>
        <rFont val="宋体"/>
        <family val="0"/>
      </rPr>
      <t>年上半年公开考试招聘中小学、幼儿园教师体检人员名单</t>
    </r>
  </si>
  <si>
    <t>序号</t>
  </si>
  <si>
    <t>准考证号</t>
  </si>
  <si>
    <t>姓名</t>
  </si>
  <si>
    <t>性别</t>
  </si>
  <si>
    <t>报考单位</t>
  </si>
  <si>
    <t>岗位名称</t>
  </si>
  <si>
    <t>岗位编码</t>
  </si>
  <si>
    <t>笔试成绩</t>
  </si>
  <si>
    <t>政策性加分</t>
  </si>
  <si>
    <t>笔试总成绩（未折合）</t>
  </si>
  <si>
    <t>笔试总成绩</t>
  </si>
  <si>
    <t>面试成绩</t>
  </si>
  <si>
    <t>考试总成绩</t>
  </si>
  <si>
    <t>岗位排名</t>
  </si>
  <si>
    <t>备注</t>
  </si>
  <si>
    <t>9941915010128</t>
  </si>
  <si>
    <t>张辉琪</t>
  </si>
  <si>
    <t>女</t>
  </si>
  <si>
    <t>乡镇中学</t>
  </si>
  <si>
    <t>中学语文教师</t>
  </si>
  <si>
    <t>19150101</t>
  </si>
  <si>
    <t>9941915010102</t>
  </si>
  <si>
    <t>张月敏</t>
  </si>
  <si>
    <t>9941915010120</t>
  </si>
  <si>
    <t>何飛</t>
  </si>
  <si>
    <t>9941915010209</t>
  </si>
  <si>
    <t>祝华</t>
  </si>
  <si>
    <t>男</t>
  </si>
  <si>
    <t>中学数学教师</t>
  </si>
  <si>
    <t>19150102</t>
  </si>
  <si>
    <t>9941915010204</t>
  </si>
  <si>
    <t>李阿甲</t>
  </si>
  <si>
    <t>9941915010211</t>
  </si>
  <si>
    <t>江国榕</t>
  </si>
  <si>
    <t>9941915010222</t>
  </si>
  <si>
    <t>则花</t>
  </si>
  <si>
    <t>中学英语教师</t>
  </si>
  <si>
    <t>19150103</t>
  </si>
  <si>
    <t>9941915010220</t>
  </si>
  <si>
    <t>叶挺秀</t>
  </si>
  <si>
    <t>9941915010228</t>
  </si>
  <si>
    <t>马阿干</t>
  </si>
  <si>
    <t>9941915010229</t>
  </si>
  <si>
    <t>沈东生</t>
  </si>
  <si>
    <t>中学物理教师</t>
  </si>
  <si>
    <t>19150104</t>
  </si>
  <si>
    <t>9941915010306</t>
  </si>
  <si>
    <t>高顺焕</t>
  </si>
  <si>
    <t>中学历史教师</t>
  </si>
  <si>
    <t>19150105</t>
  </si>
  <si>
    <t>9941915011304</t>
  </si>
  <si>
    <t>阿基莫拉作</t>
  </si>
  <si>
    <t>乡镇小学</t>
  </si>
  <si>
    <t>小学语文教师</t>
  </si>
  <si>
    <t>19150107</t>
  </si>
  <si>
    <t>9941915010922</t>
  </si>
  <si>
    <t>吴红玉</t>
  </si>
  <si>
    <t>9941915011021</t>
  </si>
  <si>
    <t>蒋星</t>
  </si>
  <si>
    <t>9941915011221</t>
  </si>
  <si>
    <t>银文珍</t>
  </si>
  <si>
    <t>9941915010719</t>
  </si>
  <si>
    <t>杨顺东</t>
  </si>
  <si>
    <t>9941915012118</t>
  </si>
  <si>
    <t>罗光琼</t>
  </si>
  <si>
    <t>小学数学教师</t>
  </si>
  <si>
    <t>19150108</t>
  </si>
  <si>
    <t>9941915011914</t>
  </si>
  <si>
    <t>杨文静</t>
  </si>
  <si>
    <t>9941915011703</t>
  </si>
  <si>
    <t>马国英</t>
  </si>
  <si>
    <t>9941915011725</t>
  </si>
  <si>
    <t>沈阿呷</t>
  </si>
  <si>
    <t>9941915011618</t>
  </si>
  <si>
    <t>罗友珍</t>
  </si>
  <si>
    <t>9941915013022</t>
  </si>
  <si>
    <t>杨莹</t>
  </si>
  <si>
    <t>下属幼儿园</t>
  </si>
  <si>
    <t>幼儿园教师</t>
  </si>
  <si>
    <t>19150109</t>
  </si>
  <si>
    <t>9941915013528</t>
  </si>
  <si>
    <t>李红辉</t>
  </si>
  <si>
    <t>9941915013230</t>
  </si>
  <si>
    <t>沙国花</t>
  </si>
  <si>
    <t>9941915012802</t>
  </si>
  <si>
    <t>马小美</t>
  </si>
  <si>
    <t>9941915013226</t>
  </si>
  <si>
    <t>黎靖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</si>
</sst>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</numFmts>
  <fonts count="27">
    <font>
      <sz val="10"/>
      <name val="Arial"/>
      <family val="2"/>
    </font>
    <font>
      <sz val="10"/>
      <name val="宋体"/>
      <family val="0"/>
    </font>
    <font>
      <sz val="10"/>
      <color indexed="10"/>
      <name val="Arial"/>
      <family val="2"/>
    </font>
    <font>
      <b/>
      <sz val="14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1"/>
      <color indexed="27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1"/>
      <color indexed="27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4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0" fillId="3" borderId="1" applyNumberFormat="0" applyAlignment="0" applyProtection="0"/>
    <xf numFmtId="176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5" fillId="4" borderId="0" applyNumberFormat="0" applyBorder="0" applyAlignment="0" applyProtection="0"/>
    <xf numFmtId="43" fontId="0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8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21" fillId="0" borderId="4" applyNumberFormat="0" applyFill="0" applyAlignment="0" applyProtection="0"/>
    <xf numFmtId="0" fontId="8" fillId="7" borderId="0" applyNumberFormat="0" applyBorder="0" applyAlignment="0" applyProtection="0"/>
    <xf numFmtId="0" fontId="19" fillId="0" borderId="5" applyNumberFormat="0" applyFill="0" applyAlignment="0" applyProtection="0"/>
    <xf numFmtId="0" fontId="8" fillId="8" borderId="0" applyNumberFormat="0" applyBorder="0" applyAlignment="0" applyProtection="0"/>
    <xf numFmtId="0" fontId="12" fillId="9" borderId="6" applyNumberFormat="0" applyAlignment="0" applyProtection="0"/>
    <xf numFmtId="0" fontId="18" fillId="9" borderId="1" applyNumberFormat="0" applyAlignment="0" applyProtection="0"/>
    <xf numFmtId="0" fontId="20" fillId="10" borderId="7" applyNumberFormat="0" applyAlignment="0" applyProtection="0"/>
    <xf numFmtId="0" fontId="11" fillId="2" borderId="0" applyNumberFormat="0" applyBorder="0" applyAlignment="0" applyProtection="0"/>
    <xf numFmtId="0" fontId="8" fillId="6" borderId="0" applyNumberFormat="0" applyBorder="0" applyAlignment="0" applyProtection="0"/>
    <xf numFmtId="0" fontId="23" fillId="0" borderId="8" applyNumberFormat="0" applyFill="0" applyAlignment="0" applyProtection="0"/>
    <xf numFmtId="0" fontId="25" fillId="0" borderId="9" applyNumberFormat="0" applyFill="0" applyAlignment="0" applyProtection="0"/>
    <xf numFmtId="0" fontId="22" fillId="7" borderId="0" applyNumberFormat="0" applyBorder="0" applyAlignment="0" applyProtection="0"/>
    <xf numFmtId="0" fontId="24" fillId="3" borderId="0" applyNumberFormat="0" applyBorder="0" applyAlignment="0" applyProtection="0"/>
    <xf numFmtId="0" fontId="11" fillId="7" borderId="0" applyNumberFormat="0" applyBorder="0" applyAlignment="0" applyProtection="0"/>
    <xf numFmtId="0" fontId="8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8" fillId="5" borderId="0" applyNumberFormat="0" applyBorder="0" applyAlignment="0" applyProtection="0"/>
    <xf numFmtId="0" fontId="8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8" borderId="0" applyNumberFormat="0" applyBorder="0" applyAlignment="0" applyProtection="0"/>
    <xf numFmtId="0" fontId="8" fillId="16" borderId="0" applyNumberFormat="0" applyBorder="0" applyAlignment="0" applyProtection="0"/>
    <xf numFmtId="0" fontId="11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7" borderId="0" applyNumberFormat="0" applyBorder="0" applyAlignment="0" applyProtection="0"/>
    <xf numFmtId="0" fontId="11" fillId="2" borderId="0" applyNumberFormat="0" applyBorder="0" applyAlignment="0" applyProtection="0"/>
    <xf numFmtId="0" fontId="8" fillId="13" borderId="0" applyNumberFormat="0" applyBorder="0" applyAlignment="0" applyProtection="0"/>
    <xf numFmtId="0" fontId="0" fillId="0" borderId="0">
      <alignment/>
      <protection/>
    </xf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1" xfId="63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63" applyFont="1" applyFill="1" applyBorder="1" applyAlignment="1">
      <alignment horizontal="center" vertical="center" wrapText="1"/>
      <protection/>
    </xf>
    <xf numFmtId="0" fontId="7" fillId="9" borderId="11" xfId="63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7">
      <selection activeCell="R22" sqref="R22"/>
    </sheetView>
  </sheetViews>
  <sheetFormatPr defaultColWidth="9.140625" defaultRowHeight="12.75"/>
  <cols>
    <col min="1" max="1" width="4.57421875" style="0" customWidth="1"/>
    <col min="2" max="2" width="14.57421875" style="0" customWidth="1"/>
    <col min="3" max="3" width="11.57421875" style="0" customWidth="1"/>
    <col min="4" max="4" width="4.140625" style="0" customWidth="1"/>
    <col min="5" max="5" width="11.140625" style="0" customWidth="1"/>
    <col min="6" max="6" width="16.00390625" style="0" customWidth="1"/>
    <col min="7" max="7" width="10.421875" style="0" customWidth="1"/>
    <col min="8" max="8" width="5.8515625" style="0" hidden="1" customWidth="1"/>
    <col min="9" max="9" width="5.28125" style="0" hidden="1" customWidth="1"/>
    <col min="10" max="10" width="8.7109375" style="0" hidden="1" customWidth="1"/>
    <col min="11" max="11" width="6.421875" style="0" hidden="1" customWidth="1"/>
    <col min="12" max="12" width="5.8515625" style="0" customWidth="1"/>
    <col min="13" max="13" width="7.28125" style="0" customWidth="1"/>
    <col min="14" max="14" width="5.140625" style="0" customWidth="1"/>
    <col min="15" max="15" width="6.7109375" style="0" customWidth="1"/>
    <col min="16" max="16" width="7.7109375" style="0" customWidth="1"/>
  </cols>
  <sheetData>
    <row r="1" spans="1:15" ht="21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48.75" customHeight="1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3" t="s">
        <v>15</v>
      </c>
    </row>
    <row r="3" spans="1:15" ht="24.75" customHeight="1">
      <c r="A3" s="6">
        <v>1</v>
      </c>
      <c r="B3" s="7" t="s">
        <v>16</v>
      </c>
      <c r="C3" s="7" t="s">
        <v>17</v>
      </c>
      <c r="D3" s="7" t="s">
        <v>18</v>
      </c>
      <c r="E3" s="8" t="s">
        <v>19</v>
      </c>
      <c r="F3" s="7" t="s">
        <v>20</v>
      </c>
      <c r="G3" s="7" t="s">
        <v>21</v>
      </c>
      <c r="H3" s="7">
        <v>70</v>
      </c>
      <c r="I3" s="7"/>
      <c r="J3" s="7">
        <f aca="true" t="shared" si="0" ref="J3:J28">H3+I3</f>
        <v>70</v>
      </c>
      <c r="K3" s="7">
        <f aca="true" t="shared" si="1" ref="K3:K28">(H3+I3)*0.6</f>
        <v>42</v>
      </c>
      <c r="L3" s="7">
        <v>84.8</v>
      </c>
      <c r="M3" s="7">
        <f aca="true" t="shared" si="2" ref="M3:M28">K3+L3*0.4</f>
        <v>75.92</v>
      </c>
      <c r="N3" s="7">
        <v>1</v>
      </c>
      <c r="O3" s="10"/>
    </row>
    <row r="4" spans="1:15" ht="24.75" customHeight="1">
      <c r="A4" s="6">
        <v>2</v>
      </c>
      <c r="B4" s="7" t="s">
        <v>22</v>
      </c>
      <c r="C4" s="7" t="s">
        <v>23</v>
      </c>
      <c r="D4" s="7" t="s">
        <v>18</v>
      </c>
      <c r="E4" s="9" t="s">
        <v>19</v>
      </c>
      <c r="F4" s="7" t="s">
        <v>20</v>
      </c>
      <c r="G4" s="7" t="s">
        <v>21</v>
      </c>
      <c r="H4" s="7">
        <v>65</v>
      </c>
      <c r="I4" s="7"/>
      <c r="J4" s="7">
        <f t="shared" si="0"/>
        <v>65</v>
      </c>
      <c r="K4" s="7">
        <f t="shared" si="1"/>
        <v>39</v>
      </c>
      <c r="L4" s="7">
        <v>79.8</v>
      </c>
      <c r="M4" s="7">
        <f t="shared" si="2"/>
        <v>70.92</v>
      </c>
      <c r="N4" s="7">
        <v>2</v>
      </c>
      <c r="O4" s="10"/>
    </row>
    <row r="5" spans="1:15" s="1" customFormat="1" ht="24.75" customHeight="1">
      <c r="A5" s="6">
        <v>3</v>
      </c>
      <c r="B5" s="7" t="s">
        <v>24</v>
      </c>
      <c r="C5" s="7" t="s">
        <v>25</v>
      </c>
      <c r="D5" s="7" t="s">
        <v>18</v>
      </c>
      <c r="E5" s="9" t="s">
        <v>19</v>
      </c>
      <c r="F5" s="7" t="s">
        <v>20</v>
      </c>
      <c r="G5" s="7" t="s">
        <v>21</v>
      </c>
      <c r="H5" s="7">
        <v>64.5</v>
      </c>
      <c r="I5" s="7"/>
      <c r="J5" s="7">
        <f t="shared" si="0"/>
        <v>64.5</v>
      </c>
      <c r="K5" s="7">
        <f t="shared" si="1"/>
        <v>38.699999999999996</v>
      </c>
      <c r="L5" s="7">
        <v>76.6</v>
      </c>
      <c r="M5" s="7">
        <f t="shared" si="2"/>
        <v>69.34</v>
      </c>
      <c r="N5" s="7">
        <v>3</v>
      </c>
      <c r="O5" s="11"/>
    </row>
    <row r="6" spans="1:15" s="1" customFormat="1" ht="24.75" customHeight="1">
      <c r="A6" s="6">
        <v>4</v>
      </c>
      <c r="B6" s="7" t="s">
        <v>26</v>
      </c>
      <c r="C6" s="7" t="s">
        <v>27</v>
      </c>
      <c r="D6" s="7" t="s">
        <v>28</v>
      </c>
      <c r="E6" s="9" t="s">
        <v>19</v>
      </c>
      <c r="F6" s="7" t="s">
        <v>29</v>
      </c>
      <c r="G6" s="7" t="s">
        <v>30</v>
      </c>
      <c r="H6" s="7">
        <v>65</v>
      </c>
      <c r="I6" s="7">
        <v>1</v>
      </c>
      <c r="J6" s="7">
        <f t="shared" si="0"/>
        <v>66</v>
      </c>
      <c r="K6" s="7">
        <f t="shared" si="1"/>
        <v>39.6</v>
      </c>
      <c r="L6" s="7">
        <v>81.2</v>
      </c>
      <c r="M6" s="7">
        <f t="shared" si="2"/>
        <v>72.08000000000001</v>
      </c>
      <c r="N6" s="7">
        <v>1</v>
      </c>
      <c r="O6" s="11"/>
    </row>
    <row r="7" spans="1:15" s="1" customFormat="1" ht="24.75" customHeight="1">
      <c r="A7" s="6">
        <v>5</v>
      </c>
      <c r="B7" s="7" t="s">
        <v>31</v>
      </c>
      <c r="C7" s="7" t="s">
        <v>32</v>
      </c>
      <c r="D7" s="7" t="s">
        <v>18</v>
      </c>
      <c r="E7" s="9" t="s">
        <v>19</v>
      </c>
      <c r="F7" s="7" t="s">
        <v>29</v>
      </c>
      <c r="G7" s="7" t="s">
        <v>30</v>
      </c>
      <c r="H7" s="7">
        <v>63.5</v>
      </c>
      <c r="I7" s="7">
        <v>1</v>
      </c>
      <c r="J7" s="7">
        <f t="shared" si="0"/>
        <v>64.5</v>
      </c>
      <c r="K7" s="7">
        <f t="shared" si="1"/>
        <v>38.699999999999996</v>
      </c>
      <c r="L7" s="7">
        <v>83.2</v>
      </c>
      <c r="M7" s="7">
        <f t="shared" si="2"/>
        <v>71.97999999999999</v>
      </c>
      <c r="N7" s="7">
        <v>2</v>
      </c>
      <c r="O7" s="11"/>
    </row>
    <row r="8" spans="1:15" s="1" customFormat="1" ht="24.75" customHeight="1">
      <c r="A8" s="6">
        <v>6</v>
      </c>
      <c r="B8" s="7" t="s">
        <v>33</v>
      </c>
      <c r="C8" s="7" t="s">
        <v>34</v>
      </c>
      <c r="D8" s="7" t="s">
        <v>18</v>
      </c>
      <c r="E8" s="9" t="s">
        <v>19</v>
      </c>
      <c r="F8" s="7" t="s">
        <v>29</v>
      </c>
      <c r="G8" s="7" t="s">
        <v>30</v>
      </c>
      <c r="H8" s="7">
        <v>62</v>
      </c>
      <c r="I8" s="7"/>
      <c r="J8" s="7">
        <f t="shared" si="0"/>
        <v>62</v>
      </c>
      <c r="K8" s="7">
        <f t="shared" si="1"/>
        <v>37.199999999999996</v>
      </c>
      <c r="L8" s="7">
        <v>80</v>
      </c>
      <c r="M8" s="7">
        <f t="shared" si="2"/>
        <v>69.19999999999999</v>
      </c>
      <c r="N8" s="7">
        <v>3</v>
      </c>
      <c r="O8" s="11"/>
    </row>
    <row r="9" spans="1:15" ht="24.75" customHeight="1">
      <c r="A9" s="6">
        <v>7</v>
      </c>
      <c r="B9" s="7" t="s">
        <v>35</v>
      </c>
      <c r="C9" s="7" t="s">
        <v>36</v>
      </c>
      <c r="D9" s="7" t="s">
        <v>18</v>
      </c>
      <c r="E9" s="9" t="s">
        <v>19</v>
      </c>
      <c r="F9" s="7" t="s">
        <v>37</v>
      </c>
      <c r="G9" s="7" t="s">
        <v>38</v>
      </c>
      <c r="H9" s="7">
        <v>69.5</v>
      </c>
      <c r="I9" s="7"/>
      <c r="J9" s="7">
        <f t="shared" si="0"/>
        <v>69.5</v>
      </c>
      <c r="K9" s="7">
        <f t="shared" si="1"/>
        <v>41.699999999999996</v>
      </c>
      <c r="L9" s="7">
        <v>79.8</v>
      </c>
      <c r="M9" s="7">
        <f t="shared" si="2"/>
        <v>73.62</v>
      </c>
      <c r="N9" s="7">
        <v>1</v>
      </c>
      <c r="O9" s="10"/>
    </row>
    <row r="10" spans="1:15" ht="24.75" customHeight="1">
      <c r="A10" s="6">
        <v>8</v>
      </c>
      <c r="B10" s="7" t="s">
        <v>39</v>
      </c>
      <c r="C10" s="7" t="s">
        <v>40</v>
      </c>
      <c r="D10" s="7" t="s">
        <v>18</v>
      </c>
      <c r="E10" s="9" t="s">
        <v>19</v>
      </c>
      <c r="F10" s="7" t="s">
        <v>37</v>
      </c>
      <c r="G10" s="7" t="s">
        <v>38</v>
      </c>
      <c r="H10" s="7">
        <v>61</v>
      </c>
      <c r="I10" s="7"/>
      <c r="J10" s="7">
        <f t="shared" si="0"/>
        <v>61</v>
      </c>
      <c r="K10" s="7">
        <f t="shared" si="1"/>
        <v>36.6</v>
      </c>
      <c r="L10" s="7">
        <v>85.2</v>
      </c>
      <c r="M10" s="7">
        <f t="shared" si="2"/>
        <v>70.68</v>
      </c>
      <c r="N10" s="7">
        <v>2</v>
      </c>
      <c r="O10" s="10"/>
    </row>
    <row r="11" spans="1:15" ht="24.75" customHeight="1">
      <c r="A11" s="6">
        <v>9</v>
      </c>
      <c r="B11" s="7" t="s">
        <v>41</v>
      </c>
      <c r="C11" s="7" t="s">
        <v>42</v>
      </c>
      <c r="D11" s="7" t="s">
        <v>18</v>
      </c>
      <c r="E11" s="9" t="s">
        <v>19</v>
      </c>
      <c r="F11" s="7" t="s">
        <v>37</v>
      </c>
      <c r="G11" s="7" t="s">
        <v>38</v>
      </c>
      <c r="H11" s="7">
        <v>57</v>
      </c>
      <c r="I11" s="7"/>
      <c r="J11" s="7">
        <f t="shared" si="0"/>
        <v>57</v>
      </c>
      <c r="K11" s="7">
        <f t="shared" si="1"/>
        <v>34.199999999999996</v>
      </c>
      <c r="L11" s="7">
        <v>83.8</v>
      </c>
      <c r="M11" s="7">
        <f t="shared" si="2"/>
        <v>67.72</v>
      </c>
      <c r="N11" s="7">
        <v>3</v>
      </c>
      <c r="O11" s="10"/>
    </row>
    <row r="12" spans="1:15" s="1" customFormat="1" ht="24.75" customHeight="1">
      <c r="A12" s="6">
        <v>10</v>
      </c>
      <c r="B12" s="7" t="s">
        <v>43</v>
      </c>
      <c r="C12" s="7" t="s">
        <v>44</v>
      </c>
      <c r="D12" s="7" t="s">
        <v>28</v>
      </c>
      <c r="E12" s="9" t="s">
        <v>19</v>
      </c>
      <c r="F12" s="7" t="s">
        <v>45</v>
      </c>
      <c r="G12" s="7" t="s">
        <v>46</v>
      </c>
      <c r="H12" s="7">
        <v>71.5</v>
      </c>
      <c r="I12" s="7">
        <v>1</v>
      </c>
      <c r="J12" s="7">
        <f t="shared" si="0"/>
        <v>72.5</v>
      </c>
      <c r="K12" s="7">
        <f t="shared" si="1"/>
        <v>43.5</v>
      </c>
      <c r="L12" s="7">
        <v>79.4</v>
      </c>
      <c r="M12" s="7">
        <f t="shared" si="2"/>
        <v>75.26</v>
      </c>
      <c r="N12" s="7">
        <v>1</v>
      </c>
      <c r="O12" s="11"/>
    </row>
    <row r="13" spans="1:15" ht="24.75" customHeight="1">
      <c r="A13" s="6">
        <v>11</v>
      </c>
      <c r="B13" s="7" t="s">
        <v>47</v>
      </c>
      <c r="C13" s="7" t="s">
        <v>48</v>
      </c>
      <c r="D13" s="7" t="s">
        <v>18</v>
      </c>
      <c r="E13" s="9" t="s">
        <v>19</v>
      </c>
      <c r="F13" s="7" t="s">
        <v>49</v>
      </c>
      <c r="G13" s="7" t="s">
        <v>50</v>
      </c>
      <c r="H13" s="7">
        <v>55</v>
      </c>
      <c r="I13" s="7"/>
      <c r="J13" s="7">
        <f t="shared" si="0"/>
        <v>55</v>
      </c>
      <c r="K13" s="7">
        <f t="shared" si="1"/>
        <v>33</v>
      </c>
      <c r="L13" s="7">
        <v>87.8</v>
      </c>
      <c r="M13" s="7">
        <f t="shared" si="2"/>
        <v>68.12</v>
      </c>
      <c r="N13" s="7">
        <v>1</v>
      </c>
      <c r="O13" s="10"/>
    </row>
    <row r="14" spans="1:15" s="1" customFormat="1" ht="24.75" customHeight="1">
      <c r="A14" s="6">
        <v>12</v>
      </c>
      <c r="B14" s="7" t="s">
        <v>51</v>
      </c>
      <c r="C14" s="7" t="s">
        <v>52</v>
      </c>
      <c r="D14" s="7" t="s">
        <v>18</v>
      </c>
      <c r="E14" s="9" t="s">
        <v>53</v>
      </c>
      <c r="F14" s="7" t="s">
        <v>54</v>
      </c>
      <c r="G14" s="7" t="s">
        <v>55</v>
      </c>
      <c r="H14" s="7">
        <v>79</v>
      </c>
      <c r="I14" s="7">
        <v>1</v>
      </c>
      <c r="J14" s="7">
        <f t="shared" si="0"/>
        <v>80</v>
      </c>
      <c r="K14" s="7">
        <f t="shared" si="1"/>
        <v>48</v>
      </c>
      <c r="L14" s="7">
        <v>83.6</v>
      </c>
      <c r="M14" s="7">
        <f t="shared" si="2"/>
        <v>81.44</v>
      </c>
      <c r="N14" s="7">
        <v>1</v>
      </c>
      <c r="O14" s="11"/>
    </row>
    <row r="15" spans="1:15" s="1" customFormat="1" ht="24.75" customHeight="1">
      <c r="A15" s="6">
        <v>13</v>
      </c>
      <c r="B15" s="7" t="s">
        <v>56</v>
      </c>
      <c r="C15" s="7" t="s">
        <v>57</v>
      </c>
      <c r="D15" s="7" t="s">
        <v>18</v>
      </c>
      <c r="E15" s="9" t="s">
        <v>53</v>
      </c>
      <c r="F15" s="7" t="s">
        <v>54</v>
      </c>
      <c r="G15" s="7" t="s">
        <v>55</v>
      </c>
      <c r="H15" s="7">
        <v>74</v>
      </c>
      <c r="I15" s="7"/>
      <c r="J15" s="7">
        <f t="shared" si="0"/>
        <v>74</v>
      </c>
      <c r="K15" s="7">
        <f t="shared" si="1"/>
        <v>44.4</v>
      </c>
      <c r="L15" s="7">
        <v>84</v>
      </c>
      <c r="M15" s="7">
        <f t="shared" si="2"/>
        <v>78</v>
      </c>
      <c r="N15" s="7">
        <v>2</v>
      </c>
      <c r="O15" s="11"/>
    </row>
    <row r="16" spans="1:15" ht="24.75" customHeight="1">
      <c r="A16" s="6">
        <v>14</v>
      </c>
      <c r="B16" s="7" t="s">
        <v>58</v>
      </c>
      <c r="C16" s="7" t="s">
        <v>59</v>
      </c>
      <c r="D16" s="7" t="s">
        <v>18</v>
      </c>
      <c r="E16" s="9" t="s">
        <v>53</v>
      </c>
      <c r="F16" s="7" t="s">
        <v>54</v>
      </c>
      <c r="G16" s="7" t="s">
        <v>55</v>
      </c>
      <c r="H16" s="7">
        <v>70</v>
      </c>
      <c r="I16" s="7">
        <v>1</v>
      </c>
      <c r="J16" s="7">
        <f t="shared" si="0"/>
        <v>71</v>
      </c>
      <c r="K16" s="7">
        <f t="shared" si="1"/>
        <v>42.6</v>
      </c>
      <c r="L16" s="7">
        <v>86.2</v>
      </c>
      <c r="M16" s="7">
        <f t="shared" si="2"/>
        <v>77.08000000000001</v>
      </c>
      <c r="N16" s="7">
        <v>3</v>
      </c>
      <c r="O16" s="10"/>
    </row>
    <row r="17" spans="1:15" s="1" customFormat="1" ht="24.75" customHeight="1">
      <c r="A17" s="6">
        <v>15</v>
      </c>
      <c r="B17" s="7" t="s">
        <v>60</v>
      </c>
      <c r="C17" s="7" t="s">
        <v>61</v>
      </c>
      <c r="D17" s="7" t="s">
        <v>18</v>
      </c>
      <c r="E17" s="9" t="s">
        <v>53</v>
      </c>
      <c r="F17" s="7" t="s">
        <v>54</v>
      </c>
      <c r="G17" s="7" t="s">
        <v>55</v>
      </c>
      <c r="H17" s="7">
        <v>67.5</v>
      </c>
      <c r="I17" s="7">
        <v>1</v>
      </c>
      <c r="J17" s="7">
        <f t="shared" si="0"/>
        <v>68.5</v>
      </c>
      <c r="K17" s="7">
        <f t="shared" si="1"/>
        <v>41.1</v>
      </c>
      <c r="L17" s="7">
        <v>87.4</v>
      </c>
      <c r="M17" s="7">
        <f t="shared" si="2"/>
        <v>76.06</v>
      </c>
      <c r="N17" s="7">
        <v>4</v>
      </c>
      <c r="O17" s="11"/>
    </row>
    <row r="18" spans="1:15" s="1" customFormat="1" ht="24.75" customHeight="1">
      <c r="A18" s="6">
        <v>16</v>
      </c>
      <c r="B18" s="7" t="s">
        <v>62</v>
      </c>
      <c r="C18" s="7" t="s">
        <v>63</v>
      </c>
      <c r="D18" s="7" t="s">
        <v>28</v>
      </c>
      <c r="E18" s="9" t="s">
        <v>53</v>
      </c>
      <c r="F18" s="7" t="s">
        <v>54</v>
      </c>
      <c r="G18" s="7" t="s">
        <v>55</v>
      </c>
      <c r="H18" s="7">
        <v>68.5</v>
      </c>
      <c r="I18" s="7"/>
      <c r="J18" s="7">
        <f t="shared" si="0"/>
        <v>68.5</v>
      </c>
      <c r="K18" s="7">
        <f t="shared" si="1"/>
        <v>41.1</v>
      </c>
      <c r="L18" s="7">
        <v>86.6</v>
      </c>
      <c r="M18" s="7">
        <f t="shared" si="2"/>
        <v>75.74000000000001</v>
      </c>
      <c r="N18" s="7">
        <v>5</v>
      </c>
      <c r="O18" s="11"/>
    </row>
    <row r="19" spans="1:15" s="1" customFormat="1" ht="24.75" customHeight="1">
      <c r="A19" s="6">
        <v>17</v>
      </c>
      <c r="B19" s="7" t="s">
        <v>64</v>
      </c>
      <c r="C19" s="7" t="s">
        <v>65</v>
      </c>
      <c r="D19" s="7" t="s">
        <v>18</v>
      </c>
      <c r="E19" s="9" t="s">
        <v>53</v>
      </c>
      <c r="F19" s="7" t="s">
        <v>66</v>
      </c>
      <c r="G19" s="7" t="s">
        <v>67</v>
      </c>
      <c r="H19" s="7">
        <v>78.5</v>
      </c>
      <c r="I19" s="7"/>
      <c r="J19" s="7">
        <f t="shared" si="0"/>
        <v>78.5</v>
      </c>
      <c r="K19" s="7">
        <f t="shared" si="1"/>
        <v>47.1</v>
      </c>
      <c r="L19" s="7">
        <v>76.8</v>
      </c>
      <c r="M19" s="7">
        <f t="shared" si="2"/>
        <v>77.82</v>
      </c>
      <c r="N19" s="7">
        <v>1</v>
      </c>
      <c r="O19" s="11"/>
    </row>
    <row r="20" spans="1:15" ht="24.75" customHeight="1">
      <c r="A20" s="6">
        <v>18</v>
      </c>
      <c r="B20" s="7" t="s">
        <v>68</v>
      </c>
      <c r="C20" s="7" t="s">
        <v>69</v>
      </c>
      <c r="D20" s="7" t="s">
        <v>18</v>
      </c>
      <c r="E20" s="9" t="s">
        <v>53</v>
      </c>
      <c r="F20" s="7" t="s">
        <v>66</v>
      </c>
      <c r="G20" s="7" t="s">
        <v>67</v>
      </c>
      <c r="H20" s="7">
        <v>73</v>
      </c>
      <c r="I20" s="7"/>
      <c r="J20" s="7">
        <f t="shared" si="0"/>
        <v>73</v>
      </c>
      <c r="K20" s="7">
        <f t="shared" si="1"/>
        <v>43.8</v>
      </c>
      <c r="L20" s="7">
        <v>82.2</v>
      </c>
      <c r="M20" s="7">
        <f t="shared" si="2"/>
        <v>76.68</v>
      </c>
      <c r="N20" s="7">
        <v>2</v>
      </c>
      <c r="O20" s="10"/>
    </row>
    <row r="21" spans="1:15" ht="24.75" customHeight="1">
      <c r="A21" s="6">
        <v>19</v>
      </c>
      <c r="B21" s="7" t="s">
        <v>70</v>
      </c>
      <c r="C21" s="7" t="s">
        <v>71</v>
      </c>
      <c r="D21" s="7" t="s">
        <v>18</v>
      </c>
      <c r="E21" s="9" t="s">
        <v>53</v>
      </c>
      <c r="F21" s="7" t="s">
        <v>66</v>
      </c>
      <c r="G21" s="7" t="s">
        <v>67</v>
      </c>
      <c r="H21" s="7">
        <v>70</v>
      </c>
      <c r="I21" s="7">
        <v>1</v>
      </c>
      <c r="J21" s="7">
        <f t="shared" si="0"/>
        <v>71</v>
      </c>
      <c r="K21" s="7">
        <f t="shared" si="1"/>
        <v>42.6</v>
      </c>
      <c r="L21" s="7">
        <v>80.2</v>
      </c>
      <c r="M21" s="7">
        <f t="shared" si="2"/>
        <v>74.68</v>
      </c>
      <c r="N21" s="7">
        <v>3</v>
      </c>
      <c r="O21" s="10"/>
    </row>
    <row r="22" spans="1:15" ht="24.75" customHeight="1">
      <c r="A22" s="6">
        <v>20</v>
      </c>
      <c r="B22" s="7" t="s">
        <v>72</v>
      </c>
      <c r="C22" s="7" t="s">
        <v>73</v>
      </c>
      <c r="D22" s="7" t="s">
        <v>18</v>
      </c>
      <c r="E22" s="9" t="s">
        <v>53</v>
      </c>
      <c r="F22" s="7" t="s">
        <v>66</v>
      </c>
      <c r="G22" s="7" t="s">
        <v>67</v>
      </c>
      <c r="H22" s="7">
        <v>69.5</v>
      </c>
      <c r="I22" s="7">
        <v>1</v>
      </c>
      <c r="J22" s="7">
        <f t="shared" si="0"/>
        <v>70.5</v>
      </c>
      <c r="K22" s="7">
        <f t="shared" si="1"/>
        <v>42.3</v>
      </c>
      <c r="L22" s="7">
        <v>76.8</v>
      </c>
      <c r="M22" s="7">
        <f t="shared" si="2"/>
        <v>73.02</v>
      </c>
      <c r="N22" s="7">
        <v>4</v>
      </c>
      <c r="O22" s="10"/>
    </row>
    <row r="23" spans="1:15" s="1" customFormat="1" ht="24.75" customHeight="1">
      <c r="A23" s="6">
        <v>21</v>
      </c>
      <c r="B23" s="7" t="s">
        <v>74</v>
      </c>
      <c r="C23" s="7" t="s">
        <v>75</v>
      </c>
      <c r="D23" s="7" t="s">
        <v>18</v>
      </c>
      <c r="E23" s="9" t="s">
        <v>53</v>
      </c>
      <c r="F23" s="7" t="s">
        <v>66</v>
      </c>
      <c r="G23" s="7" t="s">
        <v>67</v>
      </c>
      <c r="H23" s="7">
        <v>67</v>
      </c>
      <c r="I23" s="7">
        <v>1</v>
      </c>
      <c r="J23" s="7">
        <f t="shared" si="0"/>
        <v>68</v>
      </c>
      <c r="K23" s="7">
        <f t="shared" si="1"/>
        <v>40.8</v>
      </c>
      <c r="L23" s="7">
        <v>70.8</v>
      </c>
      <c r="M23" s="7">
        <f t="shared" si="2"/>
        <v>69.12</v>
      </c>
      <c r="N23" s="7">
        <v>6</v>
      </c>
      <c r="O23" s="11"/>
    </row>
    <row r="24" spans="1:15" ht="24.75" customHeight="1">
      <c r="A24" s="6">
        <v>22</v>
      </c>
      <c r="B24" s="7" t="s">
        <v>76</v>
      </c>
      <c r="C24" s="7" t="s">
        <v>77</v>
      </c>
      <c r="D24" s="7" t="s">
        <v>18</v>
      </c>
      <c r="E24" s="9" t="s">
        <v>78</v>
      </c>
      <c r="F24" s="7" t="s">
        <v>79</v>
      </c>
      <c r="G24" s="7" t="s">
        <v>80</v>
      </c>
      <c r="H24" s="7">
        <v>74.5</v>
      </c>
      <c r="I24" s="7"/>
      <c r="J24" s="7">
        <f t="shared" si="0"/>
        <v>74.5</v>
      </c>
      <c r="K24" s="7">
        <f t="shared" si="1"/>
        <v>44.699999999999996</v>
      </c>
      <c r="L24" s="7">
        <v>89.2</v>
      </c>
      <c r="M24" s="7">
        <f t="shared" si="2"/>
        <v>80.38</v>
      </c>
      <c r="N24" s="7">
        <v>1</v>
      </c>
      <c r="O24" s="10"/>
    </row>
    <row r="25" spans="1:15" ht="24.75" customHeight="1">
      <c r="A25" s="6">
        <v>23</v>
      </c>
      <c r="B25" s="7" t="s">
        <v>81</v>
      </c>
      <c r="C25" s="7" t="s">
        <v>82</v>
      </c>
      <c r="D25" s="7" t="s">
        <v>18</v>
      </c>
      <c r="E25" s="9" t="s">
        <v>78</v>
      </c>
      <c r="F25" s="7" t="s">
        <v>79</v>
      </c>
      <c r="G25" s="7" t="s">
        <v>80</v>
      </c>
      <c r="H25" s="7">
        <v>72.5</v>
      </c>
      <c r="I25" s="7"/>
      <c r="J25" s="7">
        <f t="shared" si="0"/>
        <v>72.5</v>
      </c>
      <c r="K25" s="7">
        <f t="shared" si="1"/>
        <v>43.5</v>
      </c>
      <c r="L25" s="7">
        <v>91.2</v>
      </c>
      <c r="M25" s="7">
        <f t="shared" si="2"/>
        <v>79.98</v>
      </c>
      <c r="N25" s="7">
        <v>2</v>
      </c>
      <c r="O25" s="10"/>
    </row>
    <row r="26" spans="1:15" s="1" customFormat="1" ht="24.75" customHeight="1">
      <c r="A26" s="6">
        <v>24</v>
      </c>
      <c r="B26" s="7" t="s">
        <v>83</v>
      </c>
      <c r="C26" s="7" t="s">
        <v>84</v>
      </c>
      <c r="D26" s="7" t="s">
        <v>18</v>
      </c>
      <c r="E26" s="9" t="s">
        <v>78</v>
      </c>
      <c r="F26" s="7" t="s">
        <v>79</v>
      </c>
      <c r="G26" s="7" t="s">
        <v>80</v>
      </c>
      <c r="H26" s="7">
        <v>71</v>
      </c>
      <c r="I26" s="7">
        <v>1</v>
      </c>
      <c r="J26" s="7">
        <f t="shared" si="0"/>
        <v>72</v>
      </c>
      <c r="K26" s="7">
        <f t="shared" si="1"/>
        <v>43.199999999999996</v>
      </c>
      <c r="L26" s="7">
        <v>90.2</v>
      </c>
      <c r="M26" s="7">
        <f t="shared" si="2"/>
        <v>79.28</v>
      </c>
      <c r="N26" s="7">
        <v>3</v>
      </c>
      <c r="O26" s="11"/>
    </row>
    <row r="27" spans="1:15" ht="24.75" customHeight="1">
      <c r="A27" s="6">
        <v>25</v>
      </c>
      <c r="B27" s="7" t="s">
        <v>85</v>
      </c>
      <c r="C27" s="7" t="s">
        <v>86</v>
      </c>
      <c r="D27" s="7" t="s">
        <v>18</v>
      </c>
      <c r="E27" s="9" t="s">
        <v>78</v>
      </c>
      <c r="F27" s="7" t="s">
        <v>79</v>
      </c>
      <c r="G27" s="7" t="s">
        <v>80</v>
      </c>
      <c r="H27" s="7">
        <v>68.5</v>
      </c>
      <c r="I27" s="7">
        <v>1</v>
      </c>
      <c r="J27" s="7">
        <f t="shared" si="0"/>
        <v>69.5</v>
      </c>
      <c r="K27" s="7">
        <f t="shared" si="1"/>
        <v>41.699999999999996</v>
      </c>
      <c r="L27" s="7">
        <v>87.6</v>
      </c>
      <c r="M27" s="7">
        <f t="shared" si="2"/>
        <v>76.74</v>
      </c>
      <c r="N27" s="7">
        <v>4</v>
      </c>
      <c r="O27" s="10"/>
    </row>
    <row r="28" spans="1:15" ht="24.75" customHeight="1">
      <c r="A28" s="6">
        <v>26</v>
      </c>
      <c r="B28" s="7" t="s">
        <v>87</v>
      </c>
      <c r="C28" s="7" t="s">
        <v>88</v>
      </c>
      <c r="D28" s="7" t="s">
        <v>18</v>
      </c>
      <c r="E28" s="9" t="s">
        <v>78</v>
      </c>
      <c r="F28" s="7" t="s">
        <v>79</v>
      </c>
      <c r="G28" s="7" t="s">
        <v>80</v>
      </c>
      <c r="H28" s="7">
        <v>69</v>
      </c>
      <c r="I28" s="7"/>
      <c r="J28" s="7">
        <f t="shared" si="0"/>
        <v>69</v>
      </c>
      <c r="K28" s="7">
        <f t="shared" si="1"/>
        <v>41.4</v>
      </c>
      <c r="L28" s="7">
        <v>86.8</v>
      </c>
      <c r="M28" s="7">
        <f t="shared" si="2"/>
        <v>76.12</v>
      </c>
      <c r="N28" s="7">
        <v>5</v>
      </c>
      <c r="O28" s="10"/>
    </row>
  </sheetData>
  <sheetProtection/>
  <mergeCells count="1">
    <mergeCell ref="A1:O1"/>
  </mergeCells>
  <printOptions/>
  <pageMargins left="0.34" right="0.22999999999999998" top="0.57" bottom="0.6" header="0.5" footer="0.26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HHYin</dc:creator>
  <cp:keywords/>
  <dc:description/>
  <cp:lastModifiedBy>若只如初见</cp:lastModifiedBy>
  <cp:lastPrinted>2020-09-10T08:30:06Z</cp:lastPrinted>
  <dcterms:created xsi:type="dcterms:W3CDTF">2020-08-29T14:58:11Z</dcterms:created>
  <dcterms:modified xsi:type="dcterms:W3CDTF">2020-09-11T07:42:15Z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