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10350"/>
  </bookViews>
  <sheets>
    <sheet name="Sheet1" sheetId="1" r:id="rId1"/>
  </sheets>
  <definedNames>
    <definedName name="_xlnm._FilterDatabase" localSheetId="0" hidden="1">Sheet1!$A$1:$P$40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<sst xmlns="http://schemas.openxmlformats.org/spreadsheetml/2006/main" count="166">
  <si>
    <t>中宁县2020年事业单位公开招聘中小学教师拟聘用人员公示名单</t>
  </si>
  <si>
    <t>序号</t>
  </si>
  <si>
    <t>报考职位代码</t>
  </si>
  <si>
    <t>报考职位</t>
  </si>
  <si>
    <t>姓名</t>
  </si>
  <si>
    <t>性别</t>
  </si>
  <si>
    <t>民族</t>
  </si>
  <si>
    <t>所学专业名称</t>
  </si>
  <si>
    <t>学历</t>
  </si>
  <si>
    <t>学位</t>
  </si>
  <si>
    <t>笔试成绩</t>
  </si>
  <si>
    <t>笔试成绩折合分</t>
  </si>
  <si>
    <t>面试成绩</t>
  </si>
  <si>
    <t>面试成绩折合分</t>
  </si>
  <si>
    <t>总成绩</t>
  </si>
  <si>
    <t>体检结果</t>
  </si>
  <si>
    <t>政审结果</t>
  </si>
  <si>
    <t>059119</t>
  </si>
  <si>
    <t>中宁中学高中语文教师</t>
  </si>
  <si>
    <t>郑婷</t>
  </si>
  <si>
    <t>女</t>
  </si>
  <si>
    <t>汉族</t>
  </si>
  <si>
    <t>汉语言文学（师范）</t>
  </si>
  <si>
    <t>大学本科毕业</t>
  </si>
  <si>
    <t>学士</t>
  </si>
  <si>
    <t>合格</t>
  </si>
  <si>
    <t>059120</t>
  </si>
  <si>
    <t>中宁中学高中化学教师</t>
  </si>
  <si>
    <t>郭丽娟</t>
  </si>
  <si>
    <t>有机化学</t>
  </si>
  <si>
    <t>硕士研究生毕业</t>
  </si>
  <si>
    <t>硕士</t>
  </si>
  <si>
    <t>059121</t>
  </si>
  <si>
    <t>中宁中学高中物理教师</t>
  </si>
  <si>
    <t>李迎弟</t>
  </si>
  <si>
    <t>物理学（教师教育）</t>
  </si>
  <si>
    <t>059122</t>
  </si>
  <si>
    <t>第一中学高中语文教师</t>
  </si>
  <si>
    <t>陈静</t>
  </si>
  <si>
    <t>汉语言文学（教师教育）</t>
  </si>
  <si>
    <t>双学士</t>
  </si>
  <si>
    <t>059123</t>
  </si>
  <si>
    <t>第一中学高中英语教师</t>
  </si>
  <si>
    <t>袁璐</t>
  </si>
  <si>
    <t>英语</t>
  </si>
  <si>
    <t>059124</t>
  </si>
  <si>
    <t>第一中学高中化学教师</t>
  </si>
  <si>
    <t>武娜</t>
  </si>
  <si>
    <t>化学</t>
  </si>
  <si>
    <t>059125</t>
  </si>
  <si>
    <t>第一中学高中物理教师</t>
  </si>
  <si>
    <t>张菊</t>
  </si>
  <si>
    <t>059126</t>
  </si>
  <si>
    <t>大战场初级中学初中英语教师</t>
  </si>
  <si>
    <t>杨燕</t>
  </si>
  <si>
    <t>回族</t>
  </si>
  <si>
    <t>英语教育</t>
  </si>
  <si>
    <t>059127</t>
  </si>
  <si>
    <t>大战场初级中学初中历史教师</t>
  </si>
  <si>
    <t>李梅</t>
  </si>
  <si>
    <t>历史学（教师教育）</t>
  </si>
  <si>
    <t>059128</t>
  </si>
  <si>
    <t>大战场初级中学初中政治教师</t>
  </si>
  <si>
    <t>徐坤秀</t>
  </si>
  <si>
    <t xml:space="preserve">思想政治教育 </t>
  </si>
  <si>
    <t>059129</t>
  </si>
  <si>
    <t>大战场初级中学初中物理教师</t>
  </si>
  <si>
    <t>田园</t>
  </si>
  <si>
    <t>男</t>
  </si>
  <si>
    <t>物理学（师范）</t>
  </si>
  <si>
    <t>059130</t>
  </si>
  <si>
    <t>大战场初级中学初中化学教师</t>
  </si>
  <si>
    <t>马琴</t>
  </si>
  <si>
    <t>化学（教师教育）</t>
  </si>
  <si>
    <t>059131</t>
  </si>
  <si>
    <t>第二中学初中语文教师</t>
  </si>
  <si>
    <t>马丽花</t>
  </si>
  <si>
    <t>汉语言文学</t>
  </si>
  <si>
    <t>059132</t>
  </si>
  <si>
    <t>第二中学初中历史教师</t>
  </si>
  <si>
    <t>田玲欣</t>
  </si>
  <si>
    <t>历史学</t>
  </si>
  <si>
    <t>059133</t>
  </si>
  <si>
    <t>第二中学初中地理教师</t>
  </si>
  <si>
    <t>杨立强</t>
  </si>
  <si>
    <t>人文教育（地理方向）</t>
  </si>
  <si>
    <t>059134</t>
  </si>
  <si>
    <t>第二中学初中物理教师</t>
  </si>
  <si>
    <t>金淑敏</t>
  </si>
  <si>
    <t>物理学</t>
  </si>
  <si>
    <t>059135</t>
  </si>
  <si>
    <t>第四中学初中语文教师</t>
  </si>
  <si>
    <t>何婷</t>
  </si>
  <si>
    <t>汉语国际教育</t>
  </si>
  <si>
    <t>059136</t>
  </si>
  <si>
    <t>第四中学初中数学教师</t>
  </si>
  <si>
    <t>魏艳霞</t>
  </si>
  <si>
    <t>数学与应用数学（师范）</t>
  </si>
  <si>
    <t>059137</t>
  </si>
  <si>
    <t>大战场镇宽口井中石油希望学校小学语文教师</t>
  </si>
  <si>
    <t>刘瑞</t>
  </si>
  <si>
    <t>人文教育</t>
  </si>
  <si>
    <t>张媛</t>
  </si>
  <si>
    <t>汉语言文学（师范类专业）</t>
  </si>
  <si>
    <t>059138</t>
  </si>
  <si>
    <t>大战场镇宽口井中石油希望学校初中物理教师</t>
  </si>
  <si>
    <t>马小燕</t>
  </si>
  <si>
    <t>059139</t>
  </si>
  <si>
    <t>大战场镇宽口井中石油希望学校初中化学教师</t>
  </si>
  <si>
    <t>李小兰</t>
  </si>
  <si>
    <t>化学（师范）</t>
  </si>
  <si>
    <t>059140</t>
  </si>
  <si>
    <t>渠口九年制学校初中语文教师</t>
  </si>
  <si>
    <t>马丽娜</t>
  </si>
  <si>
    <t>秘书学</t>
  </si>
  <si>
    <t>059142</t>
  </si>
  <si>
    <t>渠口九年制学校初中英语教师</t>
  </si>
  <si>
    <t>李赵欣</t>
  </si>
  <si>
    <t>059143</t>
  </si>
  <si>
    <t>渠口九年制学校初中物理教师</t>
  </si>
  <si>
    <t>王金燕</t>
  </si>
  <si>
    <t>物理学（师范类）</t>
  </si>
  <si>
    <t>059144</t>
  </si>
  <si>
    <t>渠口九年制学校初中政治教师</t>
  </si>
  <si>
    <t>崔海媛</t>
  </si>
  <si>
    <t>思想政治教育</t>
  </si>
  <si>
    <t>059145</t>
  </si>
  <si>
    <t>特殊教育学校音乐与律动</t>
  </si>
  <si>
    <t>卢大伟</t>
  </si>
  <si>
    <t>音乐学（教师教育）</t>
  </si>
  <si>
    <t>059146</t>
  </si>
  <si>
    <t>特殊教育学校运动康复</t>
  </si>
  <si>
    <t>俞浩</t>
  </si>
  <si>
    <t>体育教育</t>
  </si>
  <si>
    <t>059148</t>
  </si>
  <si>
    <t>第一小学小学语文教师</t>
  </si>
  <si>
    <t>黄媛</t>
  </si>
  <si>
    <t>范洁</t>
  </si>
  <si>
    <t>小学教育</t>
  </si>
  <si>
    <t>无</t>
  </si>
  <si>
    <t>059149</t>
  </si>
  <si>
    <t>第二小学小学语文教师</t>
  </si>
  <si>
    <t>王进花</t>
  </si>
  <si>
    <t>大学专科毕业</t>
  </si>
  <si>
    <t>059150</t>
  </si>
  <si>
    <t>第二小学小学数学教师</t>
  </si>
  <si>
    <t>李便霞</t>
  </si>
  <si>
    <t>059151</t>
  </si>
  <si>
    <t>第三小学小学语文教师</t>
  </si>
  <si>
    <t>兰妮</t>
  </si>
  <si>
    <t>语文教育</t>
  </si>
  <si>
    <t>059152</t>
  </si>
  <si>
    <t>第三小学小学数学教师</t>
  </si>
  <si>
    <t>张海梅</t>
  </si>
  <si>
    <t>059153</t>
  </si>
  <si>
    <t>第十小学小学数学教师</t>
  </si>
  <si>
    <t>李瑞菁</t>
  </si>
  <si>
    <t>初等教育（师范）</t>
  </si>
  <si>
    <t>刘晓娟</t>
  </si>
  <si>
    <t>059154</t>
  </si>
  <si>
    <t>新堡镇宋营完全小学小学语文教师</t>
  </si>
  <si>
    <t>李淑娟</t>
  </si>
  <si>
    <t>初等教育</t>
  </si>
  <si>
    <t>059155</t>
  </si>
  <si>
    <t>新堡镇宋营完全小学小学数学教师</t>
  </si>
  <si>
    <t>马宝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</si>
</sst>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"/>
      <color indexed="8"/>
      <name val="方正小标宋_GBK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workbookViewId="0">
      <selection activeCell="P2" sqref="P2"/>
    </sheetView>
  </sheetViews>
  <sheetFormatPr defaultColWidth="8.725" defaultRowHeight="13.5"/>
  <cols>
    <col min="1" max="1" width="4.75833333333333" customWidth="1"/>
    <col min="2" max="2" width="7.63333333333333" customWidth="1"/>
    <col min="3" max="3" width="20.1833333333333" style="2" customWidth="1"/>
    <col min="4" max="4" width="7.1" customWidth="1"/>
    <col min="5" max="5" width="5.18333333333333" customWidth="1"/>
    <col min="6" max="6" width="5.54166666666667" customWidth="1"/>
    <col min="7" max="7" width="16.6916666666667" customWidth="1"/>
    <col min="8" max="8" width="12.8333333333333" style="3" customWidth="1"/>
    <col min="9" max="9" width="6.18333333333333" customWidth="1"/>
    <col min="10" max="10" width="5.96666666666667" customWidth="1"/>
    <col min="11" max="11" width="8.54166666666667" customWidth="1"/>
    <col min="12" max="12" width="5.45833333333333" customWidth="1"/>
    <col min="13" max="13" width="8.66666666666667" customWidth="1"/>
    <col min="14" max="14" width="6.63333333333333" customWidth="1"/>
    <col min="15" max="15" width="8.89166666666667" customWidth="1"/>
    <col min="16" max="16" width="9.49166666666667" customWidth="1"/>
  </cols>
  <sheetData>
    <row r="1" ht="38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8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ht="28" customHeight="1" spans="1:16">
      <c r="A3" s="7">
        <v>1</v>
      </c>
      <c r="B3" s="7" t="s">
        <v>17</v>
      </c>
      <c r="C3" s="7" t="s">
        <v>18</v>
      </c>
      <c r="D3" s="8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>
        <v>199.5</v>
      </c>
      <c r="K3" s="10">
        <f t="shared" ref="K3:K40" si="0">J3/2/3</f>
        <v>33.25</v>
      </c>
      <c r="L3" s="8">
        <v>84.6</v>
      </c>
      <c r="M3" s="8">
        <f t="shared" ref="M3:M40" si="1">L3*0.5</f>
        <v>42.3</v>
      </c>
      <c r="N3" s="10">
        <f t="shared" ref="N3:N40" si="2">K3+M3</f>
        <v>75.55</v>
      </c>
      <c r="O3" s="10" t="s">
        <v>25</v>
      </c>
      <c r="P3" s="10" t="s">
        <v>25</v>
      </c>
    </row>
    <row r="4" ht="28" customHeight="1" spans="1:16">
      <c r="A4" s="7">
        <v>2</v>
      </c>
      <c r="B4" s="7" t="s">
        <v>26</v>
      </c>
      <c r="C4" s="7" t="s">
        <v>27</v>
      </c>
      <c r="D4" s="8" t="s">
        <v>28</v>
      </c>
      <c r="E4" s="7" t="s">
        <v>20</v>
      </c>
      <c r="F4" s="7" t="s">
        <v>21</v>
      </c>
      <c r="G4" s="7" t="s">
        <v>29</v>
      </c>
      <c r="H4" s="7" t="s">
        <v>30</v>
      </c>
      <c r="I4" s="7" t="s">
        <v>31</v>
      </c>
      <c r="J4" s="8">
        <v>248.5</v>
      </c>
      <c r="K4" s="10">
        <f t="shared" si="0"/>
        <v>41.4166666666667</v>
      </c>
      <c r="L4" s="8">
        <v>83.6</v>
      </c>
      <c r="M4" s="8">
        <f t="shared" si="1"/>
        <v>41.8</v>
      </c>
      <c r="N4" s="10">
        <f t="shared" si="2"/>
        <v>83.2166666666667</v>
      </c>
      <c r="O4" s="10" t="s">
        <v>25</v>
      </c>
      <c r="P4" s="10" t="s">
        <v>25</v>
      </c>
    </row>
    <row r="5" ht="28" customHeight="1" spans="1:16">
      <c r="A5" s="7">
        <v>3</v>
      </c>
      <c r="B5" s="7" t="s">
        <v>32</v>
      </c>
      <c r="C5" s="7" t="s">
        <v>33</v>
      </c>
      <c r="D5" s="8" t="s">
        <v>34</v>
      </c>
      <c r="E5" s="7" t="s">
        <v>20</v>
      </c>
      <c r="F5" s="7" t="s">
        <v>21</v>
      </c>
      <c r="G5" s="7" t="s">
        <v>35</v>
      </c>
      <c r="H5" s="7" t="s">
        <v>23</v>
      </c>
      <c r="I5" s="7" t="s">
        <v>24</v>
      </c>
      <c r="J5" s="8">
        <v>179.5</v>
      </c>
      <c r="K5" s="10">
        <f t="shared" si="0"/>
        <v>29.9166666666667</v>
      </c>
      <c r="L5" s="8">
        <v>78.4</v>
      </c>
      <c r="M5" s="8">
        <f t="shared" si="1"/>
        <v>39.2</v>
      </c>
      <c r="N5" s="10">
        <f t="shared" si="2"/>
        <v>69.1166666666667</v>
      </c>
      <c r="O5" s="10" t="s">
        <v>25</v>
      </c>
      <c r="P5" s="10" t="s">
        <v>25</v>
      </c>
    </row>
    <row r="6" ht="28" customHeight="1" spans="1:16">
      <c r="A6" s="7">
        <v>4</v>
      </c>
      <c r="B6" s="7" t="s">
        <v>36</v>
      </c>
      <c r="C6" s="7" t="s">
        <v>37</v>
      </c>
      <c r="D6" s="8" t="s">
        <v>38</v>
      </c>
      <c r="E6" s="7" t="s">
        <v>20</v>
      </c>
      <c r="F6" s="7" t="s">
        <v>21</v>
      </c>
      <c r="G6" s="7" t="s">
        <v>39</v>
      </c>
      <c r="H6" s="7" t="s">
        <v>23</v>
      </c>
      <c r="I6" s="7" t="s">
        <v>40</v>
      </c>
      <c r="J6" s="8">
        <v>226.5</v>
      </c>
      <c r="K6" s="10">
        <f t="shared" si="0"/>
        <v>37.75</v>
      </c>
      <c r="L6" s="8">
        <v>80.8</v>
      </c>
      <c r="M6" s="8">
        <f t="shared" si="1"/>
        <v>40.4</v>
      </c>
      <c r="N6" s="10">
        <f t="shared" si="2"/>
        <v>78.15</v>
      </c>
      <c r="O6" s="10" t="s">
        <v>25</v>
      </c>
      <c r="P6" s="10" t="s">
        <v>25</v>
      </c>
    </row>
    <row r="7" ht="28" customHeight="1" spans="1:16">
      <c r="A7" s="7">
        <v>5</v>
      </c>
      <c r="B7" s="7" t="s">
        <v>41</v>
      </c>
      <c r="C7" s="7" t="s">
        <v>42</v>
      </c>
      <c r="D7" s="8" t="s">
        <v>43</v>
      </c>
      <c r="E7" s="7" t="s">
        <v>20</v>
      </c>
      <c r="F7" s="7" t="s">
        <v>21</v>
      </c>
      <c r="G7" s="7" t="s">
        <v>44</v>
      </c>
      <c r="H7" s="7" t="s">
        <v>23</v>
      </c>
      <c r="I7" s="7" t="s">
        <v>24</v>
      </c>
      <c r="J7" s="8">
        <v>250</v>
      </c>
      <c r="K7" s="10">
        <f t="shared" si="0"/>
        <v>41.6666666666667</v>
      </c>
      <c r="L7" s="8">
        <v>75.6</v>
      </c>
      <c r="M7" s="8">
        <f t="shared" si="1"/>
        <v>37.8</v>
      </c>
      <c r="N7" s="10">
        <f t="shared" si="2"/>
        <v>79.4666666666667</v>
      </c>
      <c r="O7" s="10" t="s">
        <v>25</v>
      </c>
      <c r="P7" s="10" t="s">
        <v>25</v>
      </c>
    </row>
    <row r="8" ht="28" customHeight="1" spans="1:16">
      <c r="A8" s="7">
        <v>6</v>
      </c>
      <c r="B8" s="7" t="s">
        <v>45</v>
      </c>
      <c r="C8" s="7" t="s">
        <v>46</v>
      </c>
      <c r="D8" s="8" t="s">
        <v>47</v>
      </c>
      <c r="E8" s="7" t="s">
        <v>20</v>
      </c>
      <c r="F8" s="7" t="s">
        <v>21</v>
      </c>
      <c r="G8" s="7" t="s">
        <v>48</v>
      </c>
      <c r="H8" s="7" t="s">
        <v>23</v>
      </c>
      <c r="I8" s="7" t="s">
        <v>24</v>
      </c>
      <c r="J8" s="8">
        <v>234</v>
      </c>
      <c r="K8" s="10">
        <f t="shared" si="0"/>
        <v>39</v>
      </c>
      <c r="L8" s="8">
        <v>85.8</v>
      </c>
      <c r="M8" s="8">
        <f t="shared" si="1"/>
        <v>42.9</v>
      </c>
      <c r="N8" s="10">
        <f t="shared" si="2"/>
        <v>81.9</v>
      </c>
      <c r="O8" s="10" t="s">
        <v>25</v>
      </c>
      <c r="P8" s="10" t="s">
        <v>25</v>
      </c>
    </row>
    <row r="9" ht="28" customHeight="1" spans="1:16">
      <c r="A9" s="7">
        <v>7</v>
      </c>
      <c r="B9" s="7" t="s">
        <v>49</v>
      </c>
      <c r="C9" s="7" t="s">
        <v>50</v>
      </c>
      <c r="D9" s="8" t="s">
        <v>51</v>
      </c>
      <c r="E9" s="7" t="s">
        <v>20</v>
      </c>
      <c r="F9" s="7" t="s">
        <v>21</v>
      </c>
      <c r="G9" s="7" t="s">
        <v>35</v>
      </c>
      <c r="H9" s="7" t="s">
        <v>23</v>
      </c>
      <c r="I9" s="7" t="s">
        <v>24</v>
      </c>
      <c r="J9" s="8">
        <v>183</v>
      </c>
      <c r="K9" s="10">
        <f t="shared" si="0"/>
        <v>30.5</v>
      </c>
      <c r="L9" s="8">
        <v>79.4</v>
      </c>
      <c r="M9" s="8">
        <f t="shared" si="1"/>
        <v>39.7</v>
      </c>
      <c r="N9" s="10">
        <f t="shared" si="2"/>
        <v>70.2</v>
      </c>
      <c r="O9" s="10" t="s">
        <v>25</v>
      </c>
      <c r="P9" s="10" t="s">
        <v>25</v>
      </c>
    </row>
    <row r="10" ht="28" customHeight="1" spans="1:16">
      <c r="A10" s="7">
        <v>8</v>
      </c>
      <c r="B10" s="7" t="s">
        <v>52</v>
      </c>
      <c r="C10" s="7" t="s">
        <v>53</v>
      </c>
      <c r="D10" s="8" t="s">
        <v>54</v>
      </c>
      <c r="E10" s="7" t="s">
        <v>20</v>
      </c>
      <c r="F10" s="7" t="s">
        <v>55</v>
      </c>
      <c r="G10" s="7" t="s">
        <v>56</v>
      </c>
      <c r="H10" s="7" t="s">
        <v>23</v>
      </c>
      <c r="I10" s="7" t="s">
        <v>24</v>
      </c>
      <c r="J10" s="8">
        <v>238.5</v>
      </c>
      <c r="K10" s="10">
        <f t="shared" si="0"/>
        <v>39.75</v>
      </c>
      <c r="L10" s="8">
        <v>84.4</v>
      </c>
      <c r="M10" s="8">
        <f t="shared" si="1"/>
        <v>42.2</v>
      </c>
      <c r="N10" s="10">
        <f t="shared" si="2"/>
        <v>81.95</v>
      </c>
      <c r="O10" s="10" t="s">
        <v>25</v>
      </c>
      <c r="P10" s="10" t="s">
        <v>25</v>
      </c>
    </row>
    <row r="11" ht="28" customHeight="1" spans="1:16">
      <c r="A11" s="7">
        <v>9</v>
      </c>
      <c r="B11" s="7" t="s">
        <v>57</v>
      </c>
      <c r="C11" s="7" t="s">
        <v>58</v>
      </c>
      <c r="D11" s="8" t="s">
        <v>59</v>
      </c>
      <c r="E11" s="7" t="s">
        <v>20</v>
      </c>
      <c r="F11" s="7" t="s">
        <v>55</v>
      </c>
      <c r="G11" s="7" t="s">
        <v>60</v>
      </c>
      <c r="H11" s="7" t="s">
        <v>23</v>
      </c>
      <c r="I11" s="7" t="s">
        <v>24</v>
      </c>
      <c r="J11" s="8">
        <v>242.5</v>
      </c>
      <c r="K11" s="10">
        <f t="shared" si="0"/>
        <v>40.4166666666667</v>
      </c>
      <c r="L11" s="8">
        <v>79.4</v>
      </c>
      <c r="M11" s="8">
        <f t="shared" si="1"/>
        <v>39.7</v>
      </c>
      <c r="N11" s="10">
        <f t="shared" si="2"/>
        <v>80.1166666666667</v>
      </c>
      <c r="O11" s="10" t="s">
        <v>25</v>
      </c>
      <c r="P11" s="10" t="s">
        <v>25</v>
      </c>
    </row>
    <row r="12" ht="28" customHeight="1" spans="1:16">
      <c r="A12" s="7">
        <v>10</v>
      </c>
      <c r="B12" s="7" t="s">
        <v>61</v>
      </c>
      <c r="C12" s="7" t="s">
        <v>62</v>
      </c>
      <c r="D12" s="8" t="s">
        <v>63</v>
      </c>
      <c r="E12" s="7" t="s">
        <v>20</v>
      </c>
      <c r="F12" s="7" t="s">
        <v>21</v>
      </c>
      <c r="G12" s="7" t="s">
        <v>64</v>
      </c>
      <c r="H12" s="7" t="s">
        <v>23</v>
      </c>
      <c r="I12" s="7" t="s">
        <v>24</v>
      </c>
      <c r="J12" s="8">
        <v>232.5</v>
      </c>
      <c r="K12" s="10">
        <f t="shared" si="0"/>
        <v>38.75</v>
      </c>
      <c r="L12" s="8">
        <v>84</v>
      </c>
      <c r="M12" s="8">
        <f t="shared" si="1"/>
        <v>42</v>
      </c>
      <c r="N12" s="10">
        <f t="shared" si="2"/>
        <v>80.75</v>
      </c>
      <c r="O12" s="10" t="s">
        <v>25</v>
      </c>
      <c r="P12" s="10" t="s">
        <v>25</v>
      </c>
    </row>
    <row r="13" ht="27" customHeight="1" spans="1:16">
      <c r="A13" s="7">
        <v>11</v>
      </c>
      <c r="B13" s="7" t="s">
        <v>65</v>
      </c>
      <c r="C13" s="7" t="s">
        <v>66</v>
      </c>
      <c r="D13" s="8" t="s">
        <v>67</v>
      </c>
      <c r="E13" s="7" t="s">
        <v>68</v>
      </c>
      <c r="F13" s="7" t="s">
        <v>21</v>
      </c>
      <c r="G13" s="7" t="s">
        <v>69</v>
      </c>
      <c r="H13" s="7" t="s">
        <v>23</v>
      </c>
      <c r="I13" s="7" t="s">
        <v>24</v>
      </c>
      <c r="J13" s="8">
        <v>184.5</v>
      </c>
      <c r="K13" s="10">
        <f t="shared" si="0"/>
        <v>30.75</v>
      </c>
      <c r="L13" s="8">
        <v>78.6</v>
      </c>
      <c r="M13" s="8">
        <f t="shared" si="1"/>
        <v>39.3</v>
      </c>
      <c r="N13" s="10">
        <f t="shared" si="2"/>
        <v>70.05</v>
      </c>
      <c r="O13" s="10" t="s">
        <v>25</v>
      </c>
      <c r="P13" s="10" t="s">
        <v>25</v>
      </c>
    </row>
    <row r="14" ht="28" customHeight="1" spans="1:16">
      <c r="A14" s="7">
        <v>12</v>
      </c>
      <c r="B14" s="7" t="s">
        <v>70</v>
      </c>
      <c r="C14" s="7" t="s">
        <v>71</v>
      </c>
      <c r="D14" s="8" t="s">
        <v>72</v>
      </c>
      <c r="E14" s="7" t="s">
        <v>20</v>
      </c>
      <c r="F14" s="7" t="s">
        <v>55</v>
      </c>
      <c r="G14" s="7" t="s">
        <v>73</v>
      </c>
      <c r="H14" s="7" t="s">
        <v>23</v>
      </c>
      <c r="I14" s="7" t="s">
        <v>24</v>
      </c>
      <c r="J14" s="8">
        <v>205.5</v>
      </c>
      <c r="K14" s="10">
        <f t="shared" si="0"/>
        <v>34.25</v>
      </c>
      <c r="L14" s="8">
        <v>85.4</v>
      </c>
      <c r="M14" s="8">
        <f t="shared" si="1"/>
        <v>42.7</v>
      </c>
      <c r="N14" s="10">
        <f t="shared" si="2"/>
        <v>76.95</v>
      </c>
      <c r="O14" s="10" t="s">
        <v>25</v>
      </c>
      <c r="P14" s="10" t="s">
        <v>25</v>
      </c>
    </row>
    <row r="15" ht="28" customHeight="1" spans="1:16">
      <c r="A15" s="7">
        <v>13</v>
      </c>
      <c r="B15" s="7" t="s">
        <v>74</v>
      </c>
      <c r="C15" s="7" t="s">
        <v>75</v>
      </c>
      <c r="D15" s="8" t="s">
        <v>76</v>
      </c>
      <c r="E15" s="7" t="s">
        <v>20</v>
      </c>
      <c r="F15" s="7" t="s">
        <v>55</v>
      </c>
      <c r="G15" s="7" t="s">
        <v>77</v>
      </c>
      <c r="H15" s="7" t="s">
        <v>23</v>
      </c>
      <c r="I15" s="7" t="s">
        <v>24</v>
      </c>
      <c r="J15" s="8">
        <v>187.5</v>
      </c>
      <c r="K15" s="10">
        <f t="shared" si="0"/>
        <v>31.25</v>
      </c>
      <c r="L15" s="8">
        <v>75</v>
      </c>
      <c r="M15" s="8">
        <f t="shared" si="1"/>
        <v>37.5</v>
      </c>
      <c r="N15" s="10">
        <f t="shared" si="2"/>
        <v>68.75</v>
      </c>
      <c r="O15" s="10" t="s">
        <v>25</v>
      </c>
      <c r="P15" s="10" t="s">
        <v>25</v>
      </c>
    </row>
    <row r="16" ht="28" customHeight="1" spans="1:16">
      <c r="A16" s="7">
        <v>14</v>
      </c>
      <c r="B16" s="7" t="s">
        <v>78</v>
      </c>
      <c r="C16" s="7" t="s">
        <v>79</v>
      </c>
      <c r="D16" s="8" t="s">
        <v>80</v>
      </c>
      <c r="E16" s="7" t="s">
        <v>20</v>
      </c>
      <c r="F16" s="7" t="s">
        <v>55</v>
      </c>
      <c r="G16" s="7" t="s">
        <v>81</v>
      </c>
      <c r="H16" s="7" t="s">
        <v>23</v>
      </c>
      <c r="I16" s="7" t="s">
        <v>24</v>
      </c>
      <c r="J16" s="8">
        <v>249.5</v>
      </c>
      <c r="K16" s="10">
        <f t="shared" si="0"/>
        <v>41.5833333333333</v>
      </c>
      <c r="L16" s="8">
        <v>83.4</v>
      </c>
      <c r="M16" s="8">
        <f t="shared" si="1"/>
        <v>41.7</v>
      </c>
      <c r="N16" s="10">
        <f t="shared" si="2"/>
        <v>83.2833333333333</v>
      </c>
      <c r="O16" s="10" t="s">
        <v>25</v>
      </c>
      <c r="P16" s="10" t="s">
        <v>25</v>
      </c>
    </row>
    <row r="17" ht="28" customHeight="1" spans="1:16">
      <c r="A17" s="7">
        <v>15</v>
      </c>
      <c r="B17" s="7" t="s">
        <v>82</v>
      </c>
      <c r="C17" s="7" t="s">
        <v>83</v>
      </c>
      <c r="D17" s="8" t="s">
        <v>84</v>
      </c>
      <c r="E17" s="7" t="s">
        <v>68</v>
      </c>
      <c r="F17" s="7" t="s">
        <v>55</v>
      </c>
      <c r="G17" s="7" t="s">
        <v>85</v>
      </c>
      <c r="H17" s="7" t="s">
        <v>23</v>
      </c>
      <c r="I17" s="7" t="s">
        <v>24</v>
      </c>
      <c r="J17" s="8">
        <v>230</v>
      </c>
      <c r="K17" s="10">
        <f t="shared" si="0"/>
        <v>38.3333333333333</v>
      </c>
      <c r="L17" s="8">
        <v>82.2</v>
      </c>
      <c r="M17" s="8">
        <f t="shared" si="1"/>
        <v>41.1</v>
      </c>
      <c r="N17" s="10">
        <f t="shared" si="2"/>
        <v>79.4333333333333</v>
      </c>
      <c r="O17" s="10" t="s">
        <v>25</v>
      </c>
      <c r="P17" s="10" t="s">
        <v>25</v>
      </c>
    </row>
    <row r="18" ht="28" customHeight="1" spans="1:16">
      <c r="A18" s="7">
        <v>16</v>
      </c>
      <c r="B18" s="7" t="s">
        <v>86</v>
      </c>
      <c r="C18" s="7" t="s">
        <v>87</v>
      </c>
      <c r="D18" s="8" t="s">
        <v>88</v>
      </c>
      <c r="E18" s="7" t="s">
        <v>20</v>
      </c>
      <c r="F18" s="7" t="s">
        <v>21</v>
      </c>
      <c r="G18" s="7" t="s">
        <v>89</v>
      </c>
      <c r="H18" s="7" t="s">
        <v>23</v>
      </c>
      <c r="I18" s="7" t="s">
        <v>24</v>
      </c>
      <c r="J18" s="8">
        <v>217.5</v>
      </c>
      <c r="K18" s="10">
        <f t="shared" si="0"/>
        <v>36.25</v>
      </c>
      <c r="L18" s="8">
        <v>86.6</v>
      </c>
      <c r="M18" s="8">
        <f t="shared" si="1"/>
        <v>43.3</v>
      </c>
      <c r="N18" s="10">
        <f t="shared" si="2"/>
        <v>79.55</v>
      </c>
      <c r="O18" s="10" t="s">
        <v>25</v>
      </c>
      <c r="P18" s="10" t="s">
        <v>25</v>
      </c>
    </row>
    <row r="19" ht="28" customHeight="1" spans="1:16">
      <c r="A19" s="7">
        <v>17</v>
      </c>
      <c r="B19" s="7" t="s">
        <v>90</v>
      </c>
      <c r="C19" s="7" t="s">
        <v>91</v>
      </c>
      <c r="D19" s="8" t="s">
        <v>92</v>
      </c>
      <c r="E19" s="7" t="s">
        <v>20</v>
      </c>
      <c r="F19" s="7" t="s">
        <v>21</v>
      </c>
      <c r="G19" s="7" t="s">
        <v>93</v>
      </c>
      <c r="H19" s="7" t="s">
        <v>23</v>
      </c>
      <c r="I19" s="7" t="s">
        <v>24</v>
      </c>
      <c r="J19" s="8">
        <v>210.5</v>
      </c>
      <c r="K19" s="10">
        <f t="shared" si="0"/>
        <v>35.0833333333333</v>
      </c>
      <c r="L19" s="8">
        <v>84.2</v>
      </c>
      <c r="M19" s="8">
        <f t="shared" si="1"/>
        <v>42.1</v>
      </c>
      <c r="N19" s="10">
        <f t="shared" si="2"/>
        <v>77.1833333333333</v>
      </c>
      <c r="O19" s="10" t="s">
        <v>25</v>
      </c>
      <c r="P19" s="10" t="s">
        <v>25</v>
      </c>
    </row>
    <row r="20" ht="28" customHeight="1" spans="1:16">
      <c r="A20" s="7">
        <v>18</v>
      </c>
      <c r="B20" s="7" t="s">
        <v>94</v>
      </c>
      <c r="C20" s="7" t="s">
        <v>95</v>
      </c>
      <c r="D20" s="8" t="s">
        <v>96</v>
      </c>
      <c r="E20" s="7" t="s">
        <v>20</v>
      </c>
      <c r="F20" s="7" t="s">
        <v>21</v>
      </c>
      <c r="G20" s="7" t="s">
        <v>97</v>
      </c>
      <c r="H20" s="7" t="s">
        <v>23</v>
      </c>
      <c r="I20" s="7" t="s">
        <v>24</v>
      </c>
      <c r="J20" s="8">
        <v>186</v>
      </c>
      <c r="K20" s="10">
        <f t="shared" si="0"/>
        <v>31</v>
      </c>
      <c r="L20" s="8">
        <v>87.6</v>
      </c>
      <c r="M20" s="8">
        <f t="shared" si="1"/>
        <v>43.8</v>
      </c>
      <c r="N20" s="10">
        <f t="shared" si="2"/>
        <v>74.8</v>
      </c>
      <c r="O20" s="10" t="s">
        <v>25</v>
      </c>
      <c r="P20" s="10" t="s">
        <v>25</v>
      </c>
    </row>
    <row r="21" ht="28" customHeight="1" spans="1:16">
      <c r="A21" s="7">
        <v>19</v>
      </c>
      <c r="B21" s="7" t="s">
        <v>98</v>
      </c>
      <c r="C21" s="7" t="s">
        <v>99</v>
      </c>
      <c r="D21" s="8" t="s">
        <v>100</v>
      </c>
      <c r="E21" s="7" t="s">
        <v>20</v>
      </c>
      <c r="F21" s="7" t="s">
        <v>55</v>
      </c>
      <c r="G21" s="7" t="s">
        <v>101</v>
      </c>
      <c r="H21" s="7" t="s">
        <v>23</v>
      </c>
      <c r="I21" s="7" t="s">
        <v>24</v>
      </c>
      <c r="J21" s="8">
        <v>225.5</v>
      </c>
      <c r="K21" s="10">
        <f t="shared" si="0"/>
        <v>37.5833333333333</v>
      </c>
      <c r="L21" s="8">
        <v>84.6</v>
      </c>
      <c r="M21" s="8">
        <f t="shared" si="1"/>
        <v>42.3</v>
      </c>
      <c r="N21" s="10">
        <f t="shared" si="2"/>
        <v>79.8833333333333</v>
      </c>
      <c r="O21" s="10" t="s">
        <v>25</v>
      </c>
      <c r="P21" s="10" t="s">
        <v>25</v>
      </c>
    </row>
    <row r="22" ht="28" customHeight="1" spans="1:16">
      <c r="A22" s="7">
        <v>20</v>
      </c>
      <c r="B22" s="7" t="s">
        <v>98</v>
      </c>
      <c r="C22" s="7" t="s">
        <v>99</v>
      </c>
      <c r="D22" s="8" t="s">
        <v>102</v>
      </c>
      <c r="E22" s="7" t="s">
        <v>20</v>
      </c>
      <c r="F22" s="7" t="s">
        <v>21</v>
      </c>
      <c r="G22" s="7" t="s">
        <v>103</v>
      </c>
      <c r="H22" s="7" t="s">
        <v>23</v>
      </c>
      <c r="I22" s="7" t="s">
        <v>24</v>
      </c>
      <c r="J22" s="8">
        <v>232</v>
      </c>
      <c r="K22" s="10">
        <f t="shared" si="0"/>
        <v>38.6666666666667</v>
      </c>
      <c r="L22" s="8">
        <v>80.8</v>
      </c>
      <c r="M22" s="8">
        <f t="shared" si="1"/>
        <v>40.4</v>
      </c>
      <c r="N22" s="10">
        <f t="shared" si="2"/>
        <v>79.0666666666667</v>
      </c>
      <c r="O22" s="10" t="s">
        <v>25</v>
      </c>
      <c r="P22" s="10" t="s">
        <v>25</v>
      </c>
    </row>
    <row r="23" ht="28" customHeight="1" spans="1:16">
      <c r="A23" s="7">
        <v>21</v>
      </c>
      <c r="B23" s="7" t="s">
        <v>104</v>
      </c>
      <c r="C23" s="7" t="s">
        <v>105</v>
      </c>
      <c r="D23" s="8" t="s">
        <v>106</v>
      </c>
      <c r="E23" s="7" t="s">
        <v>20</v>
      </c>
      <c r="F23" s="7" t="s">
        <v>55</v>
      </c>
      <c r="G23" s="7" t="s">
        <v>35</v>
      </c>
      <c r="H23" s="7" t="s">
        <v>23</v>
      </c>
      <c r="I23" s="7" t="s">
        <v>24</v>
      </c>
      <c r="J23" s="8">
        <v>152</v>
      </c>
      <c r="K23" s="10">
        <f t="shared" si="0"/>
        <v>25.3333333333333</v>
      </c>
      <c r="L23" s="8">
        <v>84.4</v>
      </c>
      <c r="M23" s="8">
        <f t="shared" si="1"/>
        <v>42.2</v>
      </c>
      <c r="N23" s="10">
        <f t="shared" si="2"/>
        <v>67.5333333333333</v>
      </c>
      <c r="O23" s="10" t="s">
        <v>25</v>
      </c>
      <c r="P23" s="10" t="s">
        <v>25</v>
      </c>
    </row>
    <row r="24" ht="28" customHeight="1" spans="1:16">
      <c r="A24" s="7">
        <v>22</v>
      </c>
      <c r="B24" s="7" t="s">
        <v>107</v>
      </c>
      <c r="C24" s="7" t="s">
        <v>108</v>
      </c>
      <c r="D24" s="8" t="s">
        <v>109</v>
      </c>
      <c r="E24" s="7" t="s">
        <v>20</v>
      </c>
      <c r="F24" s="7" t="s">
        <v>55</v>
      </c>
      <c r="G24" s="7" t="s">
        <v>110</v>
      </c>
      <c r="H24" s="7" t="s">
        <v>23</v>
      </c>
      <c r="I24" s="7" t="s">
        <v>24</v>
      </c>
      <c r="J24" s="8">
        <v>216.5</v>
      </c>
      <c r="K24" s="10">
        <f t="shared" si="0"/>
        <v>36.0833333333333</v>
      </c>
      <c r="L24" s="8">
        <v>82.4</v>
      </c>
      <c r="M24" s="8">
        <f t="shared" si="1"/>
        <v>41.2</v>
      </c>
      <c r="N24" s="10">
        <f t="shared" si="2"/>
        <v>77.2833333333333</v>
      </c>
      <c r="O24" s="10" t="s">
        <v>25</v>
      </c>
      <c r="P24" s="10" t="s">
        <v>25</v>
      </c>
    </row>
    <row r="25" ht="28" customHeight="1" spans="1:16">
      <c r="A25" s="7">
        <v>23</v>
      </c>
      <c r="B25" s="7" t="s">
        <v>111</v>
      </c>
      <c r="C25" s="7" t="s">
        <v>112</v>
      </c>
      <c r="D25" s="8" t="s">
        <v>113</v>
      </c>
      <c r="E25" s="7" t="s">
        <v>20</v>
      </c>
      <c r="F25" s="7" t="s">
        <v>55</v>
      </c>
      <c r="G25" s="7" t="s">
        <v>114</v>
      </c>
      <c r="H25" s="7" t="s">
        <v>23</v>
      </c>
      <c r="I25" s="7" t="s">
        <v>24</v>
      </c>
      <c r="J25" s="8">
        <v>228</v>
      </c>
      <c r="K25" s="10">
        <f t="shared" si="0"/>
        <v>38</v>
      </c>
      <c r="L25" s="8">
        <v>72.2</v>
      </c>
      <c r="M25" s="8">
        <f t="shared" si="1"/>
        <v>36.1</v>
      </c>
      <c r="N25" s="10">
        <f t="shared" si="2"/>
        <v>74.1</v>
      </c>
      <c r="O25" s="10" t="s">
        <v>25</v>
      </c>
      <c r="P25" s="10" t="s">
        <v>25</v>
      </c>
    </row>
    <row r="26" ht="28" customHeight="1" spans="1:16">
      <c r="A26" s="7">
        <v>24</v>
      </c>
      <c r="B26" s="7" t="s">
        <v>115</v>
      </c>
      <c r="C26" s="7" t="s">
        <v>116</v>
      </c>
      <c r="D26" s="8" t="s">
        <v>117</v>
      </c>
      <c r="E26" s="7" t="s">
        <v>20</v>
      </c>
      <c r="F26" s="7" t="s">
        <v>21</v>
      </c>
      <c r="G26" s="7" t="s">
        <v>56</v>
      </c>
      <c r="H26" s="7" t="s">
        <v>23</v>
      </c>
      <c r="I26" s="7" t="s">
        <v>24</v>
      </c>
      <c r="J26" s="8">
        <v>239.5</v>
      </c>
      <c r="K26" s="10">
        <f t="shared" si="0"/>
        <v>39.9166666666667</v>
      </c>
      <c r="L26" s="8">
        <v>84.8</v>
      </c>
      <c r="M26" s="8">
        <f t="shared" si="1"/>
        <v>42.4</v>
      </c>
      <c r="N26" s="10">
        <f t="shared" si="2"/>
        <v>82.3166666666667</v>
      </c>
      <c r="O26" s="10" t="s">
        <v>25</v>
      </c>
      <c r="P26" s="10" t="s">
        <v>25</v>
      </c>
    </row>
    <row r="27" ht="28" customHeight="1" spans="1:16">
      <c r="A27" s="7">
        <v>25</v>
      </c>
      <c r="B27" s="7" t="s">
        <v>118</v>
      </c>
      <c r="C27" s="7" t="s">
        <v>119</v>
      </c>
      <c r="D27" s="8" t="s">
        <v>120</v>
      </c>
      <c r="E27" s="7" t="s">
        <v>20</v>
      </c>
      <c r="F27" s="7" t="s">
        <v>21</v>
      </c>
      <c r="G27" s="7" t="s">
        <v>121</v>
      </c>
      <c r="H27" s="7" t="s">
        <v>23</v>
      </c>
      <c r="I27" s="7" t="s">
        <v>24</v>
      </c>
      <c r="J27" s="8">
        <v>165</v>
      </c>
      <c r="K27" s="10">
        <f t="shared" si="0"/>
        <v>27.5</v>
      </c>
      <c r="L27" s="8">
        <v>82.6</v>
      </c>
      <c r="M27" s="8">
        <f t="shared" si="1"/>
        <v>41.3</v>
      </c>
      <c r="N27" s="10">
        <f t="shared" si="2"/>
        <v>68.8</v>
      </c>
      <c r="O27" s="10" t="s">
        <v>25</v>
      </c>
      <c r="P27" s="10" t="s">
        <v>25</v>
      </c>
    </row>
    <row r="28" ht="28" customHeight="1" spans="1:16">
      <c r="A28" s="7">
        <v>26</v>
      </c>
      <c r="B28" s="7" t="s">
        <v>122</v>
      </c>
      <c r="C28" s="7" t="s">
        <v>123</v>
      </c>
      <c r="D28" s="8" t="s">
        <v>124</v>
      </c>
      <c r="E28" s="7" t="s">
        <v>20</v>
      </c>
      <c r="F28" s="7" t="s">
        <v>21</v>
      </c>
      <c r="G28" s="7" t="s">
        <v>125</v>
      </c>
      <c r="H28" s="7" t="s">
        <v>23</v>
      </c>
      <c r="I28" s="7" t="s">
        <v>24</v>
      </c>
      <c r="J28" s="8">
        <v>227.5</v>
      </c>
      <c r="K28" s="10">
        <f t="shared" si="0"/>
        <v>37.9166666666667</v>
      </c>
      <c r="L28" s="8">
        <v>83.5</v>
      </c>
      <c r="M28" s="8">
        <f t="shared" si="1"/>
        <v>41.75</v>
      </c>
      <c r="N28" s="10">
        <f t="shared" si="2"/>
        <v>79.6666666666667</v>
      </c>
      <c r="O28" s="10" t="s">
        <v>25</v>
      </c>
      <c r="P28" s="10" t="s">
        <v>25</v>
      </c>
    </row>
    <row r="29" ht="28" customHeight="1" spans="1:16">
      <c r="A29" s="7">
        <v>27</v>
      </c>
      <c r="B29" s="7" t="s">
        <v>126</v>
      </c>
      <c r="C29" s="7" t="s">
        <v>127</v>
      </c>
      <c r="D29" s="8" t="s">
        <v>128</v>
      </c>
      <c r="E29" s="7" t="s">
        <v>68</v>
      </c>
      <c r="F29" s="7" t="s">
        <v>21</v>
      </c>
      <c r="G29" s="7" t="s">
        <v>129</v>
      </c>
      <c r="H29" s="7" t="s">
        <v>23</v>
      </c>
      <c r="I29" s="7" t="s">
        <v>24</v>
      </c>
      <c r="J29" s="8">
        <v>203.5</v>
      </c>
      <c r="K29" s="10">
        <f t="shared" si="0"/>
        <v>33.9166666666667</v>
      </c>
      <c r="L29" s="8">
        <v>91.9</v>
      </c>
      <c r="M29" s="8">
        <f t="shared" si="1"/>
        <v>45.95</v>
      </c>
      <c r="N29" s="10">
        <f t="shared" si="2"/>
        <v>79.8666666666667</v>
      </c>
      <c r="O29" s="10" t="s">
        <v>25</v>
      </c>
      <c r="P29" s="10" t="s">
        <v>25</v>
      </c>
    </row>
    <row r="30" ht="28" customHeight="1" spans="1:16">
      <c r="A30" s="7">
        <v>28</v>
      </c>
      <c r="B30" s="7" t="s">
        <v>130</v>
      </c>
      <c r="C30" s="7" t="s">
        <v>131</v>
      </c>
      <c r="D30" s="8" t="s">
        <v>132</v>
      </c>
      <c r="E30" s="7" t="s">
        <v>68</v>
      </c>
      <c r="F30" s="7" t="s">
        <v>21</v>
      </c>
      <c r="G30" s="7" t="s">
        <v>133</v>
      </c>
      <c r="H30" s="7" t="s">
        <v>23</v>
      </c>
      <c r="I30" s="7" t="s">
        <v>24</v>
      </c>
      <c r="J30" s="8">
        <v>204.5</v>
      </c>
      <c r="K30" s="10">
        <f t="shared" si="0"/>
        <v>34.0833333333333</v>
      </c>
      <c r="L30" s="8">
        <v>86.4</v>
      </c>
      <c r="M30" s="8">
        <f t="shared" si="1"/>
        <v>43.2</v>
      </c>
      <c r="N30" s="10">
        <f t="shared" si="2"/>
        <v>77.2833333333333</v>
      </c>
      <c r="O30" s="10" t="s">
        <v>25</v>
      </c>
      <c r="P30" s="10" t="s">
        <v>25</v>
      </c>
    </row>
    <row r="31" ht="28" customHeight="1" spans="1:16">
      <c r="A31" s="7">
        <v>29</v>
      </c>
      <c r="B31" s="7" t="s">
        <v>134</v>
      </c>
      <c r="C31" s="7" t="s">
        <v>135</v>
      </c>
      <c r="D31" s="8" t="s">
        <v>136</v>
      </c>
      <c r="E31" s="7" t="s">
        <v>20</v>
      </c>
      <c r="F31" s="7" t="s">
        <v>21</v>
      </c>
      <c r="G31" s="7" t="s">
        <v>101</v>
      </c>
      <c r="H31" s="7" t="s">
        <v>23</v>
      </c>
      <c r="I31" s="7" t="s">
        <v>24</v>
      </c>
      <c r="J31" s="8">
        <v>250.5</v>
      </c>
      <c r="K31" s="10">
        <f t="shared" si="0"/>
        <v>41.75</v>
      </c>
      <c r="L31" s="8">
        <v>80.8</v>
      </c>
      <c r="M31" s="8">
        <f t="shared" si="1"/>
        <v>40.4</v>
      </c>
      <c r="N31" s="10">
        <f t="shared" si="2"/>
        <v>82.15</v>
      </c>
      <c r="O31" s="10" t="s">
        <v>25</v>
      </c>
      <c r="P31" s="10" t="s">
        <v>25</v>
      </c>
    </row>
    <row r="32" ht="28" customHeight="1" spans="1:16">
      <c r="A32" s="7">
        <v>30</v>
      </c>
      <c r="B32" s="7" t="s">
        <v>134</v>
      </c>
      <c r="C32" s="7" t="s">
        <v>135</v>
      </c>
      <c r="D32" s="8" t="s">
        <v>137</v>
      </c>
      <c r="E32" s="7" t="s">
        <v>20</v>
      </c>
      <c r="F32" s="7" t="s">
        <v>21</v>
      </c>
      <c r="G32" s="7" t="s">
        <v>138</v>
      </c>
      <c r="H32" s="7" t="s">
        <v>23</v>
      </c>
      <c r="I32" s="7" t="s">
        <v>139</v>
      </c>
      <c r="J32" s="8">
        <v>247</v>
      </c>
      <c r="K32" s="10">
        <f t="shared" si="0"/>
        <v>41.1666666666667</v>
      </c>
      <c r="L32" s="8">
        <v>79.2</v>
      </c>
      <c r="M32" s="8">
        <f t="shared" si="1"/>
        <v>39.6</v>
      </c>
      <c r="N32" s="10">
        <f t="shared" si="2"/>
        <v>80.7666666666667</v>
      </c>
      <c r="O32" s="10" t="s">
        <v>25</v>
      </c>
      <c r="P32" s="10" t="s">
        <v>25</v>
      </c>
    </row>
    <row r="33" ht="28" customHeight="1" spans="1:16">
      <c r="A33" s="7">
        <v>31</v>
      </c>
      <c r="B33" s="7" t="s">
        <v>140</v>
      </c>
      <c r="C33" s="7" t="s">
        <v>141</v>
      </c>
      <c r="D33" s="8" t="s">
        <v>142</v>
      </c>
      <c r="E33" s="7" t="s">
        <v>20</v>
      </c>
      <c r="F33" s="7" t="s">
        <v>55</v>
      </c>
      <c r="G33" s="7" t="s">
        <v>138</v>
      </c>
      <c r="H33" s="7" t="s">
        <v>143</v>
      </c>
      <c r="I33" s="7" t="s">
        <v>139</v>
      </c>
      <c r="J33" s="8">
        <v>247</v>
      </c>
      <c r="K33" s="10">
        <f t="shared" si="0"/>
        <v>41.1666666666667</v>
      </c>
      <c r="L33" s="8">
        <v>78.6</v>
      </c>
      <c r="M33" s="8">
        <f t="shared" si="1"/>
        <v>39.3</v>
      </c>
      <c r="N33" s="10">
        <f t="shared" si="2"/>
        <v>80.4666666666667</v>
      </c>
      <c r="O33" s="10" t="s">
        <v>25</v>
      </c>
      <c r="P33" s="10" t="s">
        <v>25</v>
      </c>
    </row>
    <row r="34" ht="28" customHeight="1" spans="1:16">
      <c r="A34" s="7">
        <v>32</v>
      </c>
      <c r="B34" s="7" t="s">
        <v>144</v>
      </c>
      <c r="C34" s="7" t="s">
        <v>145</v>
      </c>
      <c r="D34" s="8" t="s">
        <v>146</v>
      </c>
      <c r="E34" s="7" t="s">
        <v>20</v>
      </c>
      <c r="F34" s="7" t="s">
        <v>21</v>
      </c>
      <c r="G34" s="7" t="s">
        <v>138</v>
      </c>
      <c r="H34" s="7" t="s">
        <v>143</v>
      </c>
      <c r="I34" s="7" t="s">
        <v>139</v>
      </c>
      <c r="J34" s="8">
        <v>270.5</v>
      </c>
      <c r="K34" s="10">
        <f t="shared" si="0"/>
        <v>45.0833333333333</v>
      </c>
      <c r="L34" s="8">
        <v>84.6</v>
      </c>
      <c r="M34" s="8">
        <f t="shared" si="1"/>
        <v>42.3</v>
      </c>
      <c r="N34" s="10">
        <f t="shared" si="2"/>
        <v>87.3833333333333</v>
      </c>
      <c r="O34" s="10" t="s">
        <v>25</v>
      </c>
      <c r="P34" s="10" t="s">
        <v>25</v>
      </c>
    </row>
    <row r="35" ht="28" customHeight="1" spans="1:16">
      <c r="A35" s="7">
        <v>33</v>
      </c>
      <c r="B35" s="7" t="s">
        <v>147</v>
      </c>
      <c r="C35" s="7" t="s">
        <v>148</v>
      </c>
      <c r="D35" s="8" t="s">
        <v>149</v>
      </c>
      <c r="E35" s="7" t="s">
        <v>20</v>
      </c>
      <c r="F35" s="7" t="s">
        <v>55</v>
      </c>
      <c r="G35" s="7" t="s">
        <v>150</v>
      </c>
      <c r="H35" s="7" t="s">
        <v>143</v>
      </c>
      <c r="I35" s="7" t="s">
        <v>139</v>
      </c>
      <c r="J35" s="8">
        <v>230</v>
      </c>
      <c r="K35" s="10">
        <f t="shared" si="0"/>
        <v>38.3333333333333</v>
      </c>
      <c r="L35" s="8">
        <v>81</v>
      </c>
      <c r="M35" s="8">
        <f t="shared" si="1"/>
        <v>40.5</v>
      </c>
      <c r="N35" s="10">
        <f t="shared" si="2"/>
        <v>78.8333333333333</v>
      </c>
      <c r="O35" s="10" t="s">
        <v>25</v>
      </c>
      <c r="P35" s="10" t="s">
        <v>25</v>
      </c>
    </row>
    <row r="36" ht="28" customHeight="1" spans="1:16">
      <c r="A36" s="7">
        <v>34</v>
      </c>
      <c r="B36" s="7" t="s">
        <v>151</v>
      </c>
      <c r="C36" s="7" t="s">
        <v>152</v>
      </c>
      <c r="D36" s="8" t="s">
        <v>153</v>
      </c>
      <c r="E36" s="7" t="s">
        <v>20</v>
      </c>
      <c r="F36" s="7" t="s">
        <v>55</v>
      </c>
      <c r="G36" s="7" t="s">
        <v>138</v>
      </c>
      <c r="H36" s="7" t="s">
        <v>143</v>
      </c>
      <c r="I36" s="7" t="s">
        <v>139</v>
      </c>
      <c r="J36" s="8">
        <v>262.5</v>
      </c>
      <c r="K36" s="10">
        <f t="shared" si="0"/>
        <v>43.75</v>
      </c>
      <c r="L36" s="8">
        <v>79</v>
      </c>
      <c r="M36" s="8">
        <f t="shared" si="1"/>
        <v>39.5</v>
      </c>
      <c r="N36" s="10">
        <f t="shared" si="2"/>
        <v>83.25</v>
      </c>
      <c r="O36" s="10" t="s">
        <v>25</v>
      </c>
      <c r="P36" s="10" t="s">
        <v>25</v>
      </c>
    </row>
    <row r="37" ht="28" customHeight="1" spans="1:16">
      <c r="A37" s="7">
        <v>35</v>
      </c>
      <c r="B37" s="7" t="s">
        <v>154</v>
      </c>
      <c r="C37" s="7" t="s">
        <v>155</v>
      </c>
      <c r="D37" s="8" t="s">
        <v>156</v>
      </c>
      <c r="E37" s="7" t="s">
        <v>20</v>
      </c>
      <c r="F37" s="7" t="s">
        <v>21</v>
      </c>
      <c r="G37" s="7" t="s">
        <v>157</v>
      </c>
      <c r="H37" s="7" t="s">
        <v>143</v>
      </c>
      <c r="I37" s="7" t="s">
        <v>139</v>
      </c>
      <c r="J37" s="8">
        <v>267.5</v>
      </c>
      <c r="K37" s="10">
        <f t="shared" si="0"/>
        <v>44.5833333333333</v>
      </c>
      <c r="L37" s="8">
        <v>84.8</v>
      </c>
      <c r="M37" s="8">
        <f t="shared" si="1"/>
        <v>42.4</v>
      </c>
      <c r="N37" s="10">
        <f t="shared" si="2"/>
        <v>86.9833333333333</v>
      </c>
      <c r="O37" s="10" t="s">
        <v>25</v>
      </c>
      <c r="P37" s="10" t="s">
        <v>25</v>
      </c>
    </row>
    <row r="38" ht="28" customHeight="1" spans="1:16">
      <c r="A38" s="7">
        <v>36</v>
      </c>
      <c r="B38" s="7" t="s">
        <v>154</v>
      </c>
      <c r="C38" s="7" t="s">
        <v>155</v>
      </c>
      <c r="D38" s="8" t="s">
        <v>158</v>
      </c>
      <c r="E38" s="7" t="s">
        <v>20</v>
      </c>
      <c r="F38" s="7" t="s">
        <v>21</v>
      </c>
      <c r="G38" s="7" t="s">
        <v>138</v>
      </c>
      <c r="H38" s="7" t="s">
        <v>23</v>
      </c>
      <c r="I38" s="7" t="s">
        <v>24</v>
      </c>
      <c r="J38" s="8">
        <v>265</v>
      </c>
      <c r="K38" s="10">
        <f t="shared" si="0"/>
        <v>44.1666666666667</v>
      </c>
      <c r="L38" s="8">
        <v>84.6</v>
      </c>
      <c r="M38" s="8">
        <f t="shared" si="1"/>
        <v>42.3</v>
      </c>
      <c r="N38" s="10">
        <f t="shared" si="2"/>
        <v>86.4666666666667</v>
      </c>
      <c r="O38" s="10" t="s">
        <v>25</v>
      </c>
      <c r="P38" s="10" t="s">
        <v>25</v>
      </c>
    </row>
    <row r="39" ht="28" customHeight="1" spans="1:16">
      <c r="A39" s="7">
        <v>37</v>
      </c>
      <c r="B39" s="7" t="s">
        <v>159</v>
      </c>
      <c r="C39" s="7" t="s">
        <v>160</v>
      </c>
      <c r="D39" s="8" t="s">
        <v>161</v>
      </c>
      <c r="E39" s="7" t="s">
        <v>20</v>
      </c>
      <c r="F39" s="7" t="s">
        <v>55</v>
      </c>
      <c r="G39" s="7" t="s">
        <v>162</v>
      </c>
      <c r="H39" s="7" t="s">
        <v>143</v>
      </c>
      <c r="I39" s="7" t="s">
        <v>139</v>
      </c>
      <c r="J39" s="8">
        <v>241.5</v>
      </c>
      <c r="K39" s="10">
        <f t="shared" si="0"/>
        <v>40.25</v>
      </c>
      <c r="L39" s="8">
        <v>77.4</v>
      </c>
      <c r="M39" s="8">
        <f t="shared" si="1"/>
        <v>38.7</v>
      </c>
      <c r="N39" s="10">
        <f t="shared" si="2"/>
        <v>78.95</v>
      </c>
      <c r="O39" s="10" t="s">
        <v>25</v>
      </c>
      <c r="P39" s="10" t="s">
        <v>25</v>
      </c>
    </row>
    <row r="40" ht="28" customHeight="1" spans="1:16">
      <c r="A40" s="7">
        <v>38</v>
      </c>
      <c r="B40" s="7" t="s">
        <v>163</v>
      </c>
      <c r="C40" s="7" t="s">
        <v>164</v>
      </c>
      <c r="D40" s="8" t="s">
        <v>165</v>
      </c>
      <c r="E40" s="7" t="s">
        <v>68</v>
      </c>
      <c r="F40" s="7" t="s">
        <v>55</v>
      </c>
      <c r="G40" s="7" t="s">
        <v>162</v>
      </c>
      <c r="H40" s="7" t="s">
        <v>143</v>
      </c>
      <c r="I40" s="7" t="s">
        <v>139</v>
      </c>
      <c r="J40" s="8">
        <v>272</v>
      </c>
      <c r="K40" s="10">
        <f t="shared" si="0"/>
        <v>45.3333333333333</v>
      </c>
      <c r="L40" s="8">
        <v>86</v>
      </c>
      <c r="M40" s="8">
        <f t="shared" si="1"/>
        <v>43</v>
      </c>
      <c r="N40" s="10">
        <f t="shared" si="2"/>
        <v>88.3333333333333</v>
      </c>
      <c r="O40" s="10" t="s">
        <v>25</v>
      </c>
      <c r="P40" s="10" t="s">
        <v>25</v>
      </c>
    </row>
  </sheetData>
  <autoFilter ref="A1:P40">
    <extLst/>
  </autoFilter>
  <mergeCells count="1">
    <mergeCell ref="A1:P1"/>
  </mergeCells>
  <pageMargins left="0.471527777777778" right="0.354166666666667" top="0.707638888888889" bottom="0.55" header="0.5" footer="0.2354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2020-08-26T09:18:00Z</dcterms:created>
  <dcterms:modified xsi:type="dcterms:W3CDTF">2020-10-16T08:07:19Z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