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6" windowHeight="9840" activeTab="0"/>
  </bookViews>
  <sheets>
    <sheet name="市直" sheetId="1" r:id="rId1"/>
  </sheets>
  <definedNames>
    <definedName name="_xlnm.Print_Titles" localSheetId="0">'市直'!$3:$3</definedName>
    <definedName name="查询" localSheetId="0">'市直'!$B$3:$F$30</definedName>
    <definedName name="查询">#REF!</definedName>
  </definedNames>
  <calcPr fullCalcOnLoad="1"/>
</workbook>
</file>

<file path=xl/sharedStrings.xml><?xml version="1.0" encoding="utf-8"?>
<sst xmlns="http://schemas.openxmlformats.org/spreadsheetml/2006/main" count="93" uniqueCount="64">
  <si>
    <t>序号</t>
  </si>
  <si>
    <t>姓名</t>
  </si>
  <si>
    <t>单位</t>
  </si>
  <si>
    <t>岗位</t>
  </si>
  <si>
    <t>招聘计划</t>
  </si>
  <si>
    <t>笔试成绩</t>
  </si>
  <si>
    <t>笔试权重</t>
  </si>
  <si>
    <t>面试成绩</t>
  </si>
  <si>
    <t>面试权重</t>
  </si>
  <si>
    <t>总成绩</t>
  </si>
  <si>
    <t>排名</t>
  </si>
  <si>
    <t>王贺</t>
  </si>
  <si>
    <t>调兵山市第二初级中学</t>
  </si>
  <si>
    <t>体育教师</t>
  </si>
  <si>
    <t>祖经伟</t>
  </si>
  <si>
    <t>调兵山市第二高级中学</t>
  </si>
  <si>
    <t>历史教师</t>
  </si>
  <si>
    <t>张运</t>
  </si>
  <si>
    <t>调兵山市第二小学</t>
  </si>
  <si>
    <t>蔡嗣洁</t>
  </si>
  <si>
    <t>音乐教师</t>
  </si>
  <si>
    <t>李玲</t>
  </si>
  <si>
    <t>调兵山市第九小学</t>
  </si>
  <si>
    <t>班主任</t>
  </si>
  <si>
    <t>孙慧娟</t>
  </si>
  <si>
    <t>计算机教师</t>
  </si>
  <si>
    <t>刘非彧</t>
  </si>
  <si>
    <t>调兵山市第三小学</t>
  </si>
  <si>
    <t>房静宇</t>
  </si>
  <si>
    <t>美术教师</t>
  </si>
  <si>
    <t>王倩楠</t>
  </si>
  <si>
    <t>金华</t>
  </si>
  <si>
    <t>调兵山市第五初级中学</t>
  </si>
  <si>
    <t>英语教师</t>
  </si>
  <si>
    <t>闫海婷</t>
  </si>
  <si>
    <t>调兵山市第五小学</t>
  </si>
  <si>
    <t>齐婧弘</t>
  </si>
  <si>
    <t>何雪</t>
  </si>
  <si>
    <t>刘丽萍</t>
  </si>
  <si>
    <t>调兵山市第一高级中学</t>
  </si>
  <si>
    <t>数学教师</t>
  </si>
  <si>
    <t>刘畅</t>
  </si>
  <si>
    <t>黄圣扬</t>
  </si>
  <si>
    <t>调兵山市第一小学</t>
  </si>
  <si>
    <t>曹喆</t>
  </si>
  <si>
    <t>何艳兵</t>
  </si>
  <si>
    <t>戴瑞</t>
  </si>
  <si>
    <t>调兵山市实验幼儿园</t>
  </si>
  <si>
    <t>幼儿园教师</t>
  </si>
  <si>
    <t>张利</t>
  </si>
  <si>
    <t>郭月</t>
  </si>
  <si>
    <t>调兵山市晓明九年一贯制学校</t>
  </si>
  <si>
    <t>中学语文教师</t>
  </si>
  <si>
    <t>藏越男</t>
  </si>
  <si>
    <t>夏青华</t>
  </si>
  <si>
    <t>调兵山市中等职业技术专业学校</t>
  </si>
  <si>
    <t>电气工程教师</t>
  </si>
  <si>
    <t>边浩然</t>
  </si>
  <si>
    <t>汽车维修教师</t>
  </si>
  <si>
    <t>朱兴博</t>
  </si>
  <si>
    <t>刘微</t>
  </si>
  <si>
    <t>数控技术教师</t>
  </si>
  <si>
    <t>王伊宁</t>
  </si>
  <si>
    <t>2020年调兵山市公开招聘教师参加体检人员名单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</si>
</sst>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 "/>
  </numFmts>
  <fonts count="43">
    <font>
      <sz val="10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185" fontId="0" fillId="0" borderId="0" xfId="0" applyNumberForma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185" fontId="3" fillId="0" borderId="9" xfId="0" applyNumberFormat="1" applyFont="1" applyFill="1" applyBorder="1" applyAlignment="1">
      <alignment horizontal="center" vertical="center"/>
    </xf>
    <xf numFmtId="185" fontId="3" fillId="0" borderId="9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185" fontId="0" fillId="0" borderId="9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NumberFormat="1" applyBorder="1" applyAlignment="1" quotePrefix="1">
      <alignment horizontal="center"/>
    </xf>
    <xf numFmtId="0" fontId="0" fillId="0" borderId="9" xfId="0" applyNumberFormat="1" applyBorder="1" applyAlignment="1" quotePrefix="1">
      <alignment horizontal="center" shrinkToFit="1"/>
    </xf>
    <xf numFmtId="0" fontId="2" fillId="0" borderId="0" xfId="0" applyFont="1" applyFill="1" applyAlignment="1">
      <alignment horizontal="center" vertical="center"/>
    </xf>
    <xf numFmtId="185" fontId="2" fillId="0" borderId="0" xfId="0" applyNumberFormat="1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L5" sqref="L5"/>
    </sheetView>
  </sheetViews>
  <sheetFormatPr defaultColWidth="9.00390625" defaultRowHeight="18.75" customHeight="1"/>
  <cols>
    <col min="1" max="1" width="4.421875" style="1" customWidth="1"/>
    <col min="2" max="2" width="8.57421875" style="1" customWidth="1"/>
    <col min="3" max="3" width="22.421875" style="1" customWidth="1"/>
    <col min="4" max="4" width="11.7109375" style="1" customWidth="1"/>
    <col min="5" max="5" width="5.57421875" style="1" customWidth="1"/>
    <col min="6" max="6" width="12.140625" style="2" customWidth="1"/>
    <col min="7" max="8" width="9.00390625" style="2" customWidth="1"/>
    <col min="9" max="9" width="8.7109375" style="2" customWidth="1"/>
    <col min="10" max="10" width="8.28125" style="1" customWidth="1"/>
    <col min="11" max="11" width="6.57421875" style="1" customWidth="1"/>
    <col min="12" max="16384" width="9.00390625" style="1" customWidth="1"/>
  </cols>
  <sheetData>
    <row r="1" spans="1:11" ht="18.75" customHeight="1">
      <c r="A1" s="14" t="s">
        <v>63</v>
      </c>
      <c r="B1" s="14"/>
      <c r="C1" s="14"/>
      <c r="D1" s="14"/>
      <c r="E1" s="14"/>
      <c r="F1" s="14"/>
      <c r="G1" s="14"/>
      <c r="H1" s="14"/>
      <c r="I1" s="14"/>
      <c r="J1" s="15"/>
      <c r="K1" s="14"/>
    </row>
    <row r="3" spans="1:11" ht="37.5" customHeigh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6" t="s">
        <v>5</v>
      </c>
      <c r="G3" s="7" t="s">
        <v>6</v>
      </c>
      <c r="H3" s="7" t="s">
        <v>7</v>
      </c>
      <c r="I3" s="7" t="s">
        <v>8</v>
      </c>
      <c r="J3" s="5" t="s">
        <v>9</v>
      </c>
      <c r="K3" s="5" t="s">
        <v>10</v>
      </c>
    </row>
    <row r="4" spans="1:11" ht="18.75" customHeight="1">
      <c r="A4" s="8">
        <v>1</v>
      </c>
      <c r="B4" s="9" t="s">
        <v>11</v>
      </c>
      <c r="C4" s="9" t="s">
        <v>12</v>
      </c>
      <c r="D4" s="12" t="s">
        <v>13</v>
      </c>
      <c r="E4" s="9">
        <v>1</v>
      </c>
      <c r="F4" s="10">
        <v>49.92</v>
      </c>
      <c r="G4" s="10">
        <f aca="true" t="shared" si="0" ref="G4:G30">F4*0.4</f>
        <v>19.968000000000004</v>
      </c>
      <c r="H4" s="10">
        <v>85.6</v>
      </c>
      <c r="I4" s="10">
        <f aca="true" t="shared" si="1" ref="I4:I12">H4*0.6</f>
        <v>51.35999999999999</v>
      </c>
      <c r="J4" s="10">
        <f aca="true" t="shared" si="2" ref="J4:J12">I4+G4</f>
        <v>71.328</v>
      </c>
      <c r="K4" s="11">
        <v>1</v>
      </c>
    </row>
    <row r="5" spans="1:11" ht="18.75" customHeight="1">
      <c r="A5" s="8">
        <v>2</v>
      </c>
      <c r="B5" s="9" t="s">
        <v>14</v>
      </c>
      <c r="C5" s="9" t="s">
        <v>15</v>
      </c>
      <c r="D5" s="12" t="s">
        <v>16</v>
      </c>
      <c r="E5" s="9">
        <v>1</v>
      </c>
      <c r="F5" s="10">
        <v>37.41</v>
      </c>
      <c r="G5" s="10">
        <f t="shared" si="0"/>
        <v>14.963999999999999</v>
      </c>
      <c r="H5" s="10">
        <v>88.8</v>
      </c>
      <c r="I5" s="10">
        <f t="shared" si="1"/>
        <v>53.279999999999994</v>
      </c>
      <c r="J5" s="10">
        <f t="shared" si="2"/>
        <v>68.244</v>
      </c>
      <c r="K5" s="11">
        <v>1</v>
      </c>
    </row>
    <row r="6" spans="1:11" ht="18.75" customHeight="1">
      <c r="A6" s="8">
        <v>3</v>
      </c>
      <c r="B6" s="9" t="s">
        <v>17</v>
      </c>
      <c r="C6" s="9" t="s">
        <v>18</v>
      </c>
      <c r="D6" s="12" t="s">
        <v>13</v>
      </c>
      <c r="E6" s="9">
        <v>1</v>
      </c>
      <c r="F6" s="10">
        <v>34.15</v>
      </c>
      <c r="G6" s="10">
        <f t="shared" si="0"/>
        <v>13.66</v>
      </c>
      <c r="H6" s="10">
        <v>77.8</v>
      </c>
      <c r="I6" s="10">
        <f t="shared" si="1"/>
        <v>46.68</v>
      </c>
      <c r="J6" s="10">
        <f t="shared" si="2"/>
        <v>60.34</v>
      </c>
      <c r="K6" s="11">
        <v>1</v>
      </c>
    </row>
    <row r="7" spans="1:11" ht="18.75" customHeight="1">
      <c r="A7" s="8">
        <v>4</v>
      </c>
      <c r="B7" s="9" t="s">
        <v>19</v>
      </c>
      <c r="C7" s="12" t="s">
        <v>18</v>
      </c>
      <c r="D7" s="12" t="s">
        <v>20</v>
      </c>
      <c r="E7" s="9">
        <v>1</v>
      </c>
      <c r="F7" s="10">
        <v>42.49</v>
      </c>
      <c r="G7" s="10">
        <f t="shared" si="0"/>
        <v>16.996000000000002</v>
      </c>
      <c r="H7" s="10">
        <v>81</v>
      </c>
      <c r="I7" s="10">
        <f t="shared" si="1"/>
        <v>48.6</v>
      </c>
      <c r="J7" s="10">
        <f t="shared" si="2"/>
        <v>65.596</v>
      </c>
      <c r="K7" s="11">
        <v>1</v>
      </c>
    </row>
    <row r="8" spans="1:11" ht="18.75" customHeight="1">
      <c r="A8" s="8">
        <v>5</v>
      </c>
      <c r="B8" s="9" t="s">
        <v>21</v>
      </c>
      <c r="C8" s="12" t="s">
        <v>22</v>
      </c>
      <c r="D8" s="12" t="s">
        <v>23</v>
      </c>
      <c r="E8" s="9">
        <v>1</v>
      </c>
      <c r="F8" s="10">
        <v>37.43</v>
      </c>
      <c r="G8" s="10">
        <f t="shared" si="0"/>
        <v>14.972000000000001</v>
      </c>
      <c r="H8" s="10">
        <v>86</v>
      </c>
      <c r="I8" s="10">
        <f t="shared" si="1"/>
        <v>51.6</v>
      </c>
      <c r="J8" s="10">
        <f t="shared" si="2"/>
        <v>66.572</v>
      </c>
      <c r="K8" s="11">
        <v>1</v>
      </c>
    </row>
    <row r="9" spans="1:11" ht="18.75" customHeight="1">
      <c r="A9" s="8">
        <v>6</v>
      </c>
      <c r="B9" s="9" t="s">
        <v>24</v>
      </c>
      <c r="C9" s="12" t="s">
        <v>22</v>
      </c>
      <c r="D9" s="12" t="s">
        <v>25</v>
      </c>
      <c r="E9" s="9">
        <v>1</v>
      </c>
      <c r="F9" s="10">
        <v>52.49</v>
      </c>
      <c r="G9" s="10">
        <f t="shared" si="0"/>
        <v>20.996000000000002</v>
      </c>
      <c r="H9" s="10">
        <v>82.2</v>
      </c>
      <c r="I9" s="10">
        <f t="shared" si="1"/>
        <v>49.32</v>
      </c>
      <c r="J9" s="10">
        <f t="shared" si="2"/>
        <v>70.316</v>
      </c>
      <c r="K9" s="11">
        <v>1</v>
      </c>
    </row>
    <row r="10" spans="1:11" ht="18.75" customHeight="1">
      <c r="A10" s="8">
        <v>7</v>
      </c>
      <c r="B10" s="9" t="s">
        <v>26</v>
      </c>
      <c r="C10" s="12" t="s">
        <v>27</v>
      </c>
      <c r="D10" s="12" t="s">
        <v>25</v>
      </c>
      <c r="E10" s="9">
        <v>1</v>
      </c>
      <c r="F10" s="10">
        <v>47.45</v>
      </c>
      <c r="G10" s="10">
        <f t="shared" si="0"/>
        <v>18.98</v>
      </c>
      <c r="H10" s="10">
        <v>82.8</v>
      </c>
      <c r="I10" s="10">
        <f t="shared" si="1"/>
        <v>49.68</v>
      </c>
      <c r="J10" s="10">
        <f t="shared" si="2"/>
        <v>68.66</v>
      </c>
      <c r="K10" s="11">
        <v>1</v>
      </c>
    </row>
    <row r="11" spans="1:11" ht="18.75" customHeight="1">
      <c r="A11" s="8">
        <v>8</v>
      </c>
      <c r="B11" s="9" t="s">
        <v>28</v>
      </c>
      <c r="C11" s="12" t="s">
        <v>27</v>
      </c>
      <c r="D11" s="12" t="s">
        <v>29</v>
      </c>
      <c r="E11" s="9">
        <v>1</v>
      </c>
      <c r="F11" s="10">
        <v>42.45</v>
      </c>
      <c r="G11" s="10">
        <f t="shared" si="0"/>
        <v>16.98</v>
      </c>
      <c r="H11" s="10">
        <v>87.2</v>
      </c>
      <c r="I11" s="10">
        <f t="shared" si="1"/>
        <v>52.32</v>
      </c>
      <c r="J11" s="10">
        <f t="shared" si="2"/>
        <v>69.3</v>
      </c>
      <c r="K11" s="11">
        <v>1</v>
      </c>
    </row>
    <row r="12" spans="1:11" ht="18.75" customHeight="1">
      <c r="A12" s="8">
        <v>9</v>
      </c>
      <c r="B12" s="9" t="s">
        <v>30</v>
      </c>
      <c r="C12" s="12" t="s">
        <v>27</v>
      </c>
      <c r="D12" s="12" t="s">
        <v>20</v>
      </c>
      <c r="E12" s="9">
        <v>1</v>
      </c>
      <c r="F12" s="10">
        <v>44.98</v>
      </c>
      <c r="G12" s="10">
        <f t="shared" si="0"/>
        <v>17.992</v>
      </c>
      <c r="H12" s="10">
        <v>83.4</v>
      </c>
      <c r="I12" s="10">
        <f t="shared" si="1"/>
        <v>50.04</v>
      </c>
      <c r="J12" s="10">
        <f t="shared" si="2"/>
        <v>68.032</v>
      </c>
      <c r="K12" s="11">
        <v>1</v>
      </c>
    </row>
    <row r="13" spans="1:11" ht="18.75" customHeight="1">
      <c r="A13" s="8">
        <v>10</v>
      </c>
      <c r="B13" s="9" t="s">
        <v>31</v>
      </c>
      <c r="C13" s="12" t="s">
        <v>32</v>
      </c>
      <c r="D13" s="12" t="s">
        <v>33</v>
      </c>
      <c r="E13" s="9">
        <v>1</v>
      </c>
      <c r="F13" s="10">
        <v>60.83</v>
      </c>
      <c r="G13" s="10">
        <f t="shared" si="0"/>
        <v>24.332</v>
      </c>
      <c r="H13" s="10">
        <v>85</v>
      </c>
      <c r="I13" s="10">
        <f aca="true" t="shared" si="3" ref="I13:I25">H13*0.6</f>
        <v>51</v>
      </c>
      <c r="J13" s="10">
        <f aca="true" t="shared" si="4" ref="J13:J25">I13+G13</f>
        <v>75.332</v>
      </c>
      <c r="K13" s="11">
        <v>1</v>
      </c>
    </row>
    <row r="14" spans="1:11" ht="18.75" customHeight="1">
      <c r="A14" s="8">
        <v>11</v>
      </c>
      <c r="B14" s="12" t="s">
        <v>34</v>
      </c>
      <c r="C14" s="12" t="s">
        <v>35</v>
      </c>
      <c r="D14" s="12" t="s">
        <v>23</v>
      </c>
      <c r="E14" s="9">
        <v>2</v>
      </c>
      <c r="F14" s="10">
        <v>51.62</v>
      </c>
      <c r="G14" s="10">
        <f t="shared" si="0"/>
        <v>20.648</v>
      </c>
      <c r="H14" s="10">
        <v>79.4</v>
      </c>
      <c r="I14" s="10">
        <f t="shared" si="3"/>
        <v>47.64</v>
      </c>
      <c r="J14" s="10">
        <f t="shared" si="4"/>
        <v>68.288</v>
      </c>
      <c r="K14" s="11">
        <v>1</v>
      </c>
    </row>
    <row r="15" spans="1:11" ht="18.75" customHeight="1">
      <c r="A15" s="8">
        <v>12</v>
      </c>
      <c r="B15" s="12" t="s">
        <v>36</v>
      </c>
      <c r="C15" s="12" t="s">
        <v>35</v>
      </c>
      <c r="D15" s="12" t="s">
        <v>23</v>
      </c>
      <c r="E15" s="9">
        <v>2</v>
      </c>
      <c r="F15" s="10">
        <v>36.64</v>
      </c>
      <c r="G15" s="10">
        <f t="shared" si="0"/>
        <v>14.656</v>
      </c>
      <c r="H15" s="10">
        <v>81.2</v>
      </c>
      <c r="I15" s="10">
        <f t="shared" si="3"/>
        <v>48.72</v>
      </c>
      <c r="J15" s="10">
        <f t="shared" si="4"/>
        <v>63.376</v>
      </c>
      <c r="K15" s="11">
        <v>2</v>
      </c>
    </row>
    <row r="16" spans="1:11" ht="18.75" customHeight="1">
      <c r="A16" s="8">
        <v>13</v>
      </c>
      <c r="B16" s="12" t="s">
        <v>37</v>
      </c>
      <c r="C16" s="12" t="s">
        <v>35</v>
      </c>
      <c r="D16" s="12" t="s">
        <v>33</v>
      </c>
      <c r="E16" s="9">
        <v>1</v>
      </c>
      <c r="F16" s="10">
        <v>39.11</v>
      </c>
      <c r="G16" s="10">
        <f t="shared" si="0"/>
        <v>15.644</v>
      </c>
      <c r="H16" s="10">
        <v>81.6</v>
      </c>
      <c r="I16" s="10">
        <f t="shared" si="3"/>
        <v>48.959999999999994</v>
      </c>
      <c r="J16" s="10">
        <f t="shared" si="4"/>
        <v>64.604</v>
      </c>
      <c r="K16" s="11">
        <v>1</v>
      </c>
    </row>
    <row r="17" spans="1:11" ht="18.75" customHeight="1">
      <c r="A17" s="8">
        <v>14</v>
      </c>
      <c r="B17" s="12" t="s">
        <v>38</v>
      </c>
      <c r="C17" s="12" t="s">
        <v>39</v>
      </c>
      <c r="D17" s="12" t="s">
        <v>40</v>
      </c>
      <c r="E17" s="9">
        <v>2</v>
      </c>
      <c r="F17" s="10">
        <v>54.98</v>
      </c>
      <c r="G17" s="10">
        <f t="shared" si="0"/>
        <v>21.992</v>
      </c>
      <c r="H17" s="10">
        <v>93.6</v>
      </c>
      <c r="I17" s="10">
        <f t="shared" si="3"/>
        <v>56.16</v>
      </c>
      <c r="J17" s="10">
        <f t="shared" si="4"/>
        <v>78.152</v>
      </c>
      <c r="K17" s="11">
        <v>1</v>
      </c>
    </row>
    <row r="18" spans="1:11" ht="18.75" customHeight="1">
      <c r="A18" s="8">
        <v>15</v>
      </c>
      <c r="B18" s="12" t="s">
        <v>41</v>
      </c>
      <c r="C18" s="12" t="s">
        <v>39</v>
      </c>
      <c r="D18" s="12" t="s">
        <v>40</v>
      </c>
      <c r="E18" s="9">
        <v>2</v>
      </c>
      <c r="F18" s="10">
        <v>59.96</v>
      </c>
      <c r="G18" s="10">
        <f t="shared" si="0"/>
        <v>23.984</v>
      </c>
      <c r="H18" s="10">
        <v>89.4</v>
      </c>
      <c r="I18" s="10">
        <f t="shared" si="3"/>
        <v>53.64</v>
      </c>
      <c r="J18" s="10">
        <f t="shared" si="4"/>
        <v>77.624</v>
      </c>
      <c r="K18" s="11">
        <v>2</v>
      </c>
    </row>
    <row r="19" spans="1:11" ht="18.75" customHeight="1">
      <c r="A19" s="8">
        <v>16</v>
      </c>
      <c r="B19" s="12" t="s">
        <v>42</v>
      </c>
      <c r="C19" s="12" t="s">
        <v>43</v>
      </c>
      <c r="D19" s="12" t="s">
        <v>25</v>
      </c>
      <c r="E19" s="9">
        <v>1</v>
      </c>
      <c r="F19" s="10">
        <v>64.94</v>
      </c>
      <c r="G19" s="10">
        <f t="shared" si="0"/>
        <v>25.976</v>
      </c>
      <c r="H19" s="10">
        <v>88.6</v>
      </c>
      <c r="I19" s="10">
        <f t="shared" si="3"/>
        <v>53.16</v>
      </c>
      <c r="J19" s="10">
        <f t="shared" si="4"/>
        <v>79.136</v>
      </c>
      <c r="K19" s="11">
        <v>1</v>
      </c>
    </row>
    <row r="20" spans="1:11" ht="18.75" customHeight="1">
      <c r="A20" s="8">
        <v>17</v>
      </c>
      <c r="B20" s="12" t="s">
        <v>44</v>
      </c>
      <c r="C20" s="12" t="s">
        <v>43</v>
      </c>
      <c r="D20" s="12" t="s">
        <v>33</v>
      </c>
      <c r="E20" s="9">
        <v>2</v>
      </c>
      <c r="F20" s="10">
        <v>59.96</v>
      </c>
      <c r="G20" s="10">
        <f t="shared" si="0"/>
        <v>23.984</v>
      </c>
      <c r="H20" s="10">
        <v>88</v>
      </c>
      <c r="I20" s="10">
        <f t="shared" si="3"/>
        <v>52.8</v>
      </c>
      <c r="J20" s="10">
        <f t="shared" si="4"/>
        <v>76.78399999999999</v>
      </c>
      <c r="K20" s="11">
        <v>1</v>
      </c>
    </row>
    <row r="21" spans="1:11" ht="18.75" customHeight="1">
      <c r="A21" s="8">
        <v>18</v>
      </c>
      <c r="B21" s="12" t="s">
        <v>45</v>
      </c>
      <c r="C21" s="12" t="s">
        <v>43</v>
      </c>
      <c r="D21" s="12" t="s">
        <v>33</v>
      </c>
      <c r="E21" s="9">
        <v>2</v>
      </c>
      <c r="F21" s="10">
        <v>60.79</v>
      </c>
      <c r="G21" s="10">
        <f t="shared" si="0"/>
        <v>24.316000000000003</v>
      </c>
      <c r="H21" s="10">
        <v>84.8</v>
      </c>
      <c r="I21" s="10">
        <f t="shared" si="3"/>
        <v>50.879999999999995</v>
      </c>
      <c r="J21" s="10">
        <f t="shared" si="4"/>
        <v>75.196</v>
      </c>
      <c r="K21" s="11">
        <v>2</v>
      </c>
    </row>
    <row r="22" spans="1:11" ht="18.75" customHeight="1">
      <c r="A22" s="8">
        <v>19</v>
      </c>
      <c r="B22" s="12" t="s">
        <v>46</v>
      </c>
      <c r="C22" s="12" t="s">
        <v>47</v>
      </c>
      <c r="D22" s="12" t="s">
        <v>48</v>
      </c>
      <c r="E22" s="9">
        <v>2</v>
      </c>
      <c r="F22" s="10">
        <v>54.98</v>
      </c>
      <c r="G22" s="10">
        <f t="shared" si="0"/>
        <v>21.992</v>
      </c>
      <c r="H22" s="10">
        <v>88.2</v>
      </c>
      <c r="I22" s="10">
        <f t="shared" si="3"/>
        <v>52.92</v>
      </c>
      <c r="J22" s="10">
        <f t="shared" si="4"/>
        <v>74.912</v>
      </c>
      <c r="K22" s="11">
        <v>1</v>
      </c>
    </row>
    <row r="23" spans="1:11" ht="18.75" customHeight="1">
      <c r="A23" s="8">
        <v>20</v>
      </c>
      <c r="B23" s="12" t="s">
        <v>49</v>
      </c>
      <c r="C23" s="12" t="s">
        <v>47</v>
      </c>
      <c r="D23" s="12" t="s">
        <v>48</v>
      </c>
      <c r="E23" s="9">
        <v>2</v>
      </c>
      <c r="F23" s="10">
        <v>49.15</v>
      </c>
      <c r="G23" s="10">
        <f t="shared" si="0"/>
        <v>19.66</v>
      </c>
      <c r="H23" s="10">
        <v>89</v>
      </c>
      <c r="I23" s="10">
        <f t="shared" si="3"/>
        <v>53.4</v>
      </c>
      <c r="J23" s="10">
        <f t="shared" si="4"/>
        <v>73.06</v>
      </c>
      <c r="K23" s="11">
        <v>2</v>
      </c>
    </row>
    <row r="24" spans="1:11" ht="18.75" customHeight="1">
      <c r="A24" s="8">
        <v>21</v>
      </c>
      <c r="B24" s="12" t="s">
        <v>50</v>
      </c>
      <c r="C24" s="13" t="s">
        <v>51</v>
      </c>
      <c r="D24" s="12" t="s">
        <v>52</v>
      </c>
      <c r="E24" s="9">
        <v>2</v>
      </c>
      <c r="F24" s="10">
        <v>38.32</v>
      </c>
      <c r="G24" s="10">
        <f t="shared" si="0"/>
        <v>15.328000000000001</v>
      </c>
      <c r="H24" s="10">
        <v>84.2</v>
      </c>
      <c r="I24" s="10">
        <f t="shared" si="3"/>
        <v>50.52</v>
      </c>
      <c r="J24" s="10">
        <f t="shared" si="4"/>
        <v>65.848</v>
      </c>
      <c r="K24" s="11">
        <v>1</v>
      </c>
    </row>
    <row r="25" spans="1:11" ht="18.75" customHeight="1">
      <c r="A25" s="8">
        <v>22</v>
      </c>
      <c r="B25" s="12" t="s">
        <v>53</v>
      </c>
      <c r="C25" s="13" t="s">
        <v>51</v>
      </c>
      <c r="D25" s="12" t="s">
        <v>52</v>
      </c>
      <c r="E25" s="9">
        <v>2</v>
      </c>
      <c r="F25" s="10">
        <v>38.32</v>
      </c>
      <c r="G25" s="10">
        <f t="shared" si="0"/>
        <v>15.328000000000001</v>
      </c>
      <c r="H25" s="10">
        <v>81.4</v>
      </c>
      <c r="I25" s="10">
        <f t="shared" si="3"/>
        <v>48.84</v>
      </c>
      <c r="J25" s="10">
        <f t="shared" si="4"/>
        <v>64.168</v>
      </c>
      <c r="K25" s="11">
        <v>2</v>
      </c>
    </row>
    <row r="26" spans="1:11" ht="18.75" customHeight="1">
      <c r="A26" s="8">
        <v>23</v>
      </c>
      <c r="B26" s="12" t="s">
        <v>54</v>
      </c>
      <c r="C26" s="13" t="s">
        <v>55</v>
      </c>
      <c r="D26" s="12" t="s">
        <v>56</v>
      </c>
      <c r="E26" s="9">
        <v>1</v>
      </c>
      <c r="F26" s="10">
        <v>35.81</v>
      </c>
      <c r="G26" s="10">
        <f t="shared" si="0"/>
        <v>14.324000000000002</v>
      </c>
      <c r="H26" s="10">
        <v>85.4</v>
      </c>
      <c r="I26" s="10">
        <f>H26*0.6</f>
        <v>51.24</v>
      </c>
      <c r="J26" s="10">
        <f>I26+G26</f>
        <v>65.56400000000001</v>
      </c>
      <c r="K26" s="11">
        <v>1</v>
      </c>
    </row>
    <row r="27" spans="1:11" ht="18.75" customHeight="1">
      <c r="A27" s="8">
        <v>24</v>
      </c>
      <c r="B27" s="12" t="s">
        <v>57</v>
      </c>
      <c r="C27" s="13" t="s">
        <v>55</v>
      </c>
      <c r="D27" s="12" t="s">
        <v>58</v>
      </c>
      <c r="E27" s="9">
        <v>2</v>
      </c>
      <c r="F27" s="10">
        <v>35.75</v>
      </c>
      <c r="G27" s="10">
        <f t="shared" si="0"/>
        <v>14.3</v>
      </c>
      <c r="H27" s="10">
        <v>80.6</v>
      </c>
      <c r="I27" s="10">
        <f>H27*0.6</f>
        <v>48.35999999999999</v>
      </c>
      <c r="J27" s="10">
        <f>I27+G27</f>
        <v>62.66</v>
      </c>
      <c r="K27" s="11">
        <v>1</v>
      </c>
    </row>
    <row r="28" spans="1:11" ht="18.75" customHeight="1">
      <c r="A28" s="8">
        <v>25</v>
      </c>
      <c r="B28" s="12" t="s">
        <v>59</v>
      </c>
      <c r="C28" s="13" t="s">
        <v>55</v>
      </c>
      <c r="D28" s="12" t="s">
        <v>58</v>
      </c>
      <c r="E28" s="9">
        <v>2</v>
      </c>
      <c r="F28" s="10">
        <v>34.07</v>
      </c>
      <c r="G28" s="10">
        <f t="shared" si="0"/>
        <v>13.628</v>
      </c>
      <c r="H28" s="10">
        <v>81.6</v>
      </c>
      <c r="I28" s="10">
        <f>H28*0.6</f>
        <v>48.959999999999994</v>
      </c>
      <c r="J28" s="10">
        <f>I28+G28</f>
        <v>62.587999999999994</v>
      </c>
      <c r="K28" s="11">
        <v>2</v>
      </c>
    </row>
    <row r="29" spans="1:11" ht="18.75" customHeight="1">
      <c r="A29" s="8">
        <v>26</v>
      </c>
      <c r="B29" s="12" t="s">
        <v>60</v>
      </c>
      <c r="C29" s="13" t="s">
        <v>55</v>
      </c>
      <c r="D29" s="12" t="s">
        <v>61</v>
      </c>
      <c r="E29" s="9">
        <v>2</v>
      </c>
      <c r="F29" s="10">
        <v>37.39</v>
      </c>
      <c r="G29" s="10">
        <f t="shared" si="0"/>
        <v>14.956000000000001</v>
      </c>
      <c r="H29" s="10">
        <v>91.6</v>
      </c>
      <c r="I29" s="10">
        <f>H29*0.6</f>
        <v>54.959999999999994</v>
      </c>
      <c r="J29" s="10">
        <f>I29+G29</f>
        <v>69.916</v>
      </c>
      <c r="K29" s="11">
        <v>1</v>
      </c>
    </row>
    <row r="30" spans="1:11" ht="18.75" customHeight="1">
      <c r="A30" s="8">
        <v>27</v>
      </c>
      <c r="B30" s="12" t="s">
        <v>62</v>
      </c>
      <c r="C30" s="13" t="s">
        <v>55</v>
      </c>
      <c r="D30" s="12" t="s">
        <v>61</v>
      </c>
      <c r="E30" s="9">
        <v>2</v>
      </c>
      <c r="F30" s="10">
        <v>39.9</v>
      </c>
      <c r="G30" s="10">
        <f t="shared" si="0"/>
        <v>15.96</v>
      </c>
      <c r="H30" s="10">
        <v>86.4</v>
      </c>
      <c r="I30" s="10">
        <f>H30*0.6</f>
        <v>51.84</v>
      </c>
      <c r="J30" s="10">
        <f>I30+G30</f>
        <v>67.80000000000001</v>
      </c>
      <c r="K30" s="11">
        <v>2</v>
      </c>
    </row>
  </sheetData>
  <sheetProtection/>
  <mergeCells count="1">
    <mergeCell ref="A1:K1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2020-10-18T07:38:00Z</cp:lastPrinted>
  <dcterms:created xsi:type="dcterms:W3CDTF">2020-10-11T03:33:00Z</dcterms:created>
  <dcterms:modified xsi:type="dcterms:W3CDTF">2020-10-21T07:50:16Z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